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業務文書\各係業務文書\排出指導\05 HPデータ\2021データ　　\再利用計画書\"/>
    </mc:Choice>
  </mc:AlternateContent>
  <bookViews>
    <workbookView xWindow="0" yWindow="0" windowWidth="19392" windowHeight="8232" activeTab="1"/>
  </bookViews>
  <sheets>
    <sheet name="再利用計画書・裏（計算式なし）" sheetId="1" r:id="rId1"/>
    <sheet name="再利用計画書・裏（計算式あり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2" l="1"/>
  <c r="U26" i="2"/>
  <c r="S26" i="2"/>
  <c r="Q26" i="2"/>
  <c r="Y26" i="2" s="1"/>
  <c r="K26" i="2"/>
  <c r="I26" i="2"/>
  <c r="S25" i="2"/>
  <c r="O25" i="2"/>
  <c r="W25" i="2" s="1"/>
  <c r="M25" i="2"/>
  <c r="U25" i="2" s="1"/>
  <c r="K25" i="2"/>
  <c r="G25" i="2"/>
  <c r="E25" i="2"/>
  <c r="I25" i="2" s="1"/>
  <c r="W24" i="2"/>
  <c r="U24" i="2"/>
  <c r="S24" i="2"/>
  <c r="Q24" i="2"/>
  <c r="Y24" i="2" s="1"/>
  <c r="K24" i="2"/>
  <c r="I24" i="2"/>
  <c r="W23" i="2"/>
  <c r="U23" i="2"/>
  <c r="S23" i="2"/>
  <c r="Q23" i="2"/>
  <c r="Y23" i="2" s="1"/>
  <c r="K23" i="2"/>
  <c r="I23" i="2"/>
  <c r="W22" i="2"/>
  <c r="U22" i="2"/>
  <c r="S22" i="2"/>
  <c r="Q22" i="2"/>
  <c r="Y22" i="2" s="1"/>
  <c r="K22" i="2"/>
  <c r="I22" i="2"/>
  <c r="W21" i="2"/>
  <c r="U21" i="2"/>
  <c r="S21" i="2"/>
  <c r="Q21" i="2"/>
  <c r="Y21" i="2" s="1"/>
  <c r="K21" i="2"/>
  <c r="I21" i="2"/>
  <c r="W20" i="2"/>
  <c r="U20" i="2"/>
  <c r="S20" i="2"/>
  <c r="Q20" i="2"/>
  <c r="Y20" i="2" s="1"/>
  <c r="K20" i="2"/>
  <c r="I20" i="2"/>
  <c r="W19" i="2"/>
  <c r="U19" i="2"/>
  <c r="S19" i="2"/>
  <c r="Q19" i="2"/>
  <c r="Y19" i="2" s="1"/>
  <c r="K19" i="2"/>
  <c r="I19" i="2"/>
  <c r="S17" i="2"/>
  <c r="O17" i="2"/>
  <c r="W17" i="2" s="1"/>
  <c r="M17" i="2"/>
  <c r="U17" i="2" s="1"/>
  <c r="K17" i="2"/>
  <c r="G17" i="2"/>
  <c r="E17" i="2"/>
  <c r="I17" i="2" s="1"/>
  <c r="W16" i="2"/>
  <c r="U16" i="2"/>
  <c r="S16" i="2"/>
  <c r="Q16" i="2"/>
  <c r="Y16" i="2" s="1"/>
  <c r="K16" i="2"/>
  <c r="I16" i="2"/>
  <c r="W15" i="2"/>
  <c r="U15" i="2"/>
  <c r="S15" i="2"/>
  <c r="Q15" i="2"/>
  <c r="Y15" i="2" s="1"/>
  <c r="K15" i="2"/>
  <c r="I15" i="2"/>
  <c r="O14" i="2"/>
  <c r="O18" i="2" s="1"/>
  <c r="M14" i="2"/>
  <c r="G14" i="2"/>
  <c r="G18" i="2" s="1"/>
  <c r="E14" i="2"/>
  <c r="E18" i="2" s="1"/>
  <c r="W13" i="2"/>
  <c r="U13" i="2"/>
  <c r="S13" i="2"/>
  <c r="Q13" i="2"/>
  <c r="Y13" i="2" s="1"/>
  <c r="K13" i="2"/>
  <c r="I13" i="2"/>
  <c r="W12" i="2"/>
  <c r="U12" i="2"/>
  <c r="S12" i="2"/>
  <c r="Q12" i="2"/>
  <c r="Y12" i="2" s="1"/>
  <c r="K12" i="2"/>
  <c r="I12" i="2"/>
  <c r="W11" i="2"/>
  <c r="U11" i="2"/>
  <c r="S11" i="2"/>
  <c r="Q11" i="2"/>
  <c r="Y11" i="2" s="1"/>
  <c r="K11" i="2"/>
  <c r="I11" i="2"/>
  <c r="W10" i="2"/>
  <c r="U10" i="2"/>
  <c r="S10" i="2"/>
  <c r="Q10" i="2"/>
  <c r="Y10" i="2" s="1"/>
  <c r="K10" i="2"/>
  <c r="I10" i="2"/>
  <c r="W9" i="2"/>
  <c r="U9" i="2"/>
  <c r="S9" i="2"/>
  <c r="Q9" i="2"/>
  <c r="Y9" i="2" s="1"/>
  <c r="K9" i="2"/>
  <c r="I9" i="2"/>
  <c r="W8" i="2"/>
  <c r="U8" i="2"/>
  <c r="S8" i="2"/>
  <c r="Q8" i="2"/>
  <c r="K8" i="2"/>
  <c r="I8" i="2"/>
  <c r="W7" i="2"/>
  <c r="U7" i="2"/>
  <c r="S7" i="2"/>
  <c r="Q7" i="2"/>
  <c r="K7" i="2"/>
  <c r="I7" i="2"/>
  <c r="Y8" i="2" l="1"/>
  <c r="U14" i="2"/>
  <c r="Y7" i="2"/>
  <c r="W18" i="2"/>
  <c r="O27" i="2"/>
  <c r="S18" i="2"/>
  <c r="E27" i="2"/>
  <c r="I27" i="2" s="1"/>
  <c r="I18" i="2"/>
  <c r="G27" i="2"/>
  <c r="K18" i="2"/>
  <c r="I14" i="2"/>
  <c r="M18" i="2"/>
  <c r="Q14" i="2"/>
  <c r="K14" i="2"/>
  <c r="S14" i="2"/>
  <c r="Q17" i="2"/>
  <c r="Y17" i="2" s="1"/>
  <c r="Q25" i="2"/>
  <c r="Y25" i="2" s="1"/>
  <c r="W14" i="2"/>
  <c r="K27" i="2" l="1"/>
  <c r="W27" i="2"/>
  <c r="Y14" i="2"/>
  <c r="U18" i="2"/>
  <c r="M27" i="2"/>
  <c r="S27" i="2" s="1"/>
  <c r="Q18" i="2"/>
  <c r="Y18" i="2" s="1"/>
  <c r="Q27" i="2" l="1"/>
  <c r="Y27" i="2" s="1"/>
  <c r="U27" i="2"/>
</calcChain>
</file>

<file path=xl/sharedStrings.xml><?xml version="1.0" encoding="utf-8"?>
<sst xmlns="http://schemas.openxmlformats.org/spreadsheetml/2006/main" count="587" uniqueCount="66">
  <si>
    <t>別記様式第2号（第7条関係）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</si>
  <si>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（裏）</t>
    <rPh sb="1" eb="2">
      <t>ウラ</t>
    </rPh>
    <phoneticPr fontId="2"/>
  </si>
  <si>
    <t>建築物名称</t>
    <rPh sb="0" eb="2">
      <t>ケンチク</t>
    </rPh>
    <rPh sb="2" eb="3">
      <t>ブツ</t>
    </rPh>
    <rPh sb="3" eb="5">
      <t>メイショウ</t>
    </rPh>
    <phoneticPr fontId="2"/>
  </si>
  <si>
    <t>年度区分</t>
    <rPh sb="0" eb="2">
      <t>ネンド</t>
    </rPh>
    <rPh sb="2" eb="4">
      <t>クブン</t>
    </rPh>
    <phoneticPr fontId="2"/>
  </si>
  <si>
    <t>前年度実績（　　　年　月から 　　年　月まで）</t>
    <phoneticPr fontId="2"/>
  </si>
  <si>
    <t>今年度計画（　　　年　月から　　年　月まで）</t>
    <phoneticPr fontId="2"/>
  </si>
  <si>
    <t>対前年度（今年度計画-前年度実績）</t>
    <rPh sb="0" eb="1">
      <t>タイ</t>
    </rPh>
    <rPh sb="1" eb="4">
      <t>ゼンネンド</t>
    </rPh>
    <rPh sb="5" eb="8">
      <t>コンネンド</t>
    </rPh>
    <rPh sb="8" eb="10">
      <t>ケイカク</t>
    </rPh>
    <rPh sb="11" eb="14">
      <t>ゼンネンド</t>
    </rPh>
    <rPh sb="14" eb="16">
      <t>ジッセキ</t>
    </rPh>
    <phoneticPr fontId="2"/>
  </si>
  <si>
    <t>発生量</t>
    <rPh sb="0" eb="2">
      <t>ハッセイ</t>
    </rPh>
    <rPh sb="2" eb="3">
      <t>リョウ</t>
    </rPh>
    <phoneticPr fontId="2"/>
  </si>
  <si>
    <t>処理区分</t>
    <rPh sb="0" eb="2">
      <t>ショリ</t>
    </rPh>
    <rPh sb="2" eb="4">
      <t>クブン</t>
    </rPh>
    <phoneticPr fontId="2"/>
  </si>
  <si>
    <t>再利用率</t>
    <rPh sb="0" eb="1">
      <t>サイ</t>
    </rPh>
    <rPh sb="1" eb="3">
      <t>リヨウ</t>
    </rPh>
    <rPh sb="3" eb="4">
      <t>リツ</t>
    </rPh>
    <phoneticPr fontId="2"/>
  </si>
  <si>
    <t>発生量の増減</t>
    <rPh sb="0" eb="2">
      <t>ハッセイ</t>
    </rPh>
    <rPh sb="2" eb="3">
      <t>リョウ</t>
    </rPh>
    <rPh sb="4" eb="6">
      <t>ゾウゲン</t>
    </rPh>
    <phoneticPr fontId="2"/>
  </si>
  <si>
    <t>再利用量の増減</t>
    <rPh sb="0" eb="1">
      <t>サイ</t>
    </rPh>
    <rPh sb="1" eb="3">
      <t>リヨウ</t>
    </rPh>
    <rPh sb="3" eb="4">
      <t>リョウ</t>
    </rPh>
    <rPh sb="5" eb="7">
      <t>ゾウゲン</t>
    </rPh>
    <phoneticPr fontId="2"/>
  </si>
  <si>
    <t>廃棄量の増減</t>
    <rPh sb="0" eb="2">
      <t>ハイキ</t>
    </rPh>
    <rPh sb="2" eb="3">
      <t>リョウ</t>
    </rPh>
    <rPh sb="4" eb="6">
      <t>ゾウゲン</t>
    </rPh>
    <phoneticPr fontId="2"/>
  </si>
  <si>
    <t>種</t>
    <rPh sb="0" eb="1">
      <t>タネ</t>
    </rPh>
    <phoneticPr fontId="2"/>
  </si>
  <si>
    <t>類</t>
    <rPh sb="0" eb="1">
      <t>ルイ</t>
    </rPh>
    <phoneticPr fontId="2"/>
  </si>
  <si>
    <t>（Ａ）</t>
    <phoneticPr fontId="2"/>
  </si>
  <si>
    <t>再利用量（B）</t>
    <rPh sb="0" eb="1">
      <t>サイ</t>
    </rPh>
    <rPh sb="1" eb="3">
      <t>リヨウ</t>
    </rPh>
    <rPh sb="3" eb="4">
      <t>リョウ</t>
    </rPh>
    <phoneticPr fontId="2"/>
  </si>
  <si>
    <t>廃棄量（Ｃ）</t>
    <rPh sb="0" eb="2">
      <t>ハイキ</t>
    </rPh>
    <rPh sb="2" eb="3">
      <t>リョウ</t>
    </rPh>
    <phoneticPr fontId="2"/>
  </si>
  <si>
    <t>（Ｂ÷Ａ×100）</t>
    <phoneticPr fontId="2"/>
  </si>
  <si>
    <t>（Ｄ）</t>
    <phoneticPr fontId="2"/>
  </si>
  <si>
    <t>再利用量（Ｅ）</t>
    <rPh sb="0" eb="1">
      <t>サイ</t>
    </rPh>
    <rPh sb="1" eb="3">
      <t>リヨウ</t>
    </rPh>
    <rPh sb="3" eb="4">
      <t>リョウ</t>
    </rPh>
    <phoneticPr fontId="2"/>
  </si>
  <si>
    <t>廃棄量（Ｆ）</t>
    <rPh sb="0" eb="2">
      <t>ハイキ</t>
    </rPh>
    <rPh sb="2" eb="3">
      <t>リョウ</t>
    </rPh>
    <phoneticPr fontId="2"/>
  </si>
  <si>
    <t>（Ｅ÷Ｄ×100）</t>
    <phoneticPr fontId="2"/>
  </si>
  <si>
    <t>（Ｄ－Ａ）</t>
    <phoneticPr fontId="2"/>
  </si>
  <si>
    <t>（Ｅ－Ｂ）</t>
    <phoneticPr fontId="2"/>
  </si>
  <si>
    <t>（Ｆ－Ｃ）</t>
    <phoneticPr fontId="2"/>
  </si>
  <si>
    <t>事　業　系　廃　棄　物</t>
    <rPh sb="0" eb="1">
      <t>コト</t>
    </rPh>
    <rPh sb="2" eb="3">
      <t>ギョウ</t>
    </rPh>
    <rPh sb="4" eb="5">
      <t>ケイ</t>
    </rPh>
    <rPh sb="6" eb="7">
      <t>ハイ</t>
    </rPh>
    <rPh sb="8" eb="9">
      <t>ス</t>
    </rPh>
    <rPh sb="10" eb="11">
      <t>ブツ</t>
    </rPh>
    <phoneticPr fontId="2"/>
  </si>
  <si>
    <t>可燃物</t>
    <rPh sb="0" eb="3">
      <t>カネンブツ</t>
    </rPh>
    <phoneticPr fontId="2"/>
  </si>
  <si>
    <t>紙類</t>
    <rPh sb="0" eb="1">
      <t>カミ</t>
    </rPh>
    <rPh sb="1" eb="2">
      <t>ルイ</t>
    </rPh>
    <phoneticPr fontId="2"/>
  </si>
  <si>
    <t>①コピー用紙・ＯＡ用紙等</t>
    <rPh sb="4" eb="6">
      <t>ヨウシ</t>
    </rPh>
    <rPh sb="9" eb="11">
      <t>ヨウシ</t>
    </rPh>
    <rPh sb="11" eb="12">
      <t>トウ</t>
    </rPh>
    <phoneticPr fontId="2"/>
  </si>
  <si>
    <t>ｔ</t>
    <phoneticPr fontId="2"/>
  </si>
  <si>
    <t>ｔ</t>
  </si>
  <si>
    <t>％</t>
    <phoneticPr fontId="2"/>
  </si>
  <si>
    <t>②機密文書（一括処理文書）等</t>
    <rPh sb="1" eb="3">
      <t>キミツ</t>
    </rPh>
    <rPh sb="3" eb="5">
      <t>ブンショ</t>
    </rPh>
    <rPh sb="6" eb="8">
      <t>イッカツ</t>
    </rPh>
    <rPh sb="8" eb="10">
      <t>ショリ</t>
    </rPh>
    <rPh sb="10" eb="12">
      <t>ブンショ</t>
    </rPh>
    <rPh sb="13" eb="14">
      <t>トウ</t>
    </rPh>
    <phoneticPr fontId="2"/>
  </si>
  <si>
    <t>③雑誌・パンフレット・色付き紙</t>
    <rPh sb="1" eb="3">
      <t>ザッシ</t>
    </rPh>
    <rPh sb="11" eb="12">
      <t>イロ</t>
    </rPh>
    <rPh sb="12" eb="13">
      <t>ツ</t>
    </rPh>
    <rPh sb="14" eb="15">
      <t>カミ</t>
    </rPh>
    <phoneticPr fontId="2"/>
  </si>
  <si>
    <t>④新聞紙・折り込みチラシ</t>
    <rPh sb="1" eb="4">
      <t>シンブンシ</t>
    </rPh>
    <rPh sb="5" eb="6">
      <t>オ</t>
    </rPh>
    <rPh sb="7" eb="8">
      <t>コ</t>
    </rPh>
    <phoneticPr fontId="2"/>
  </si>
  <si>
    <t>⑤段ボール</t>
    <rPh sb="1" eb="2">
      <t>ダン</t>
    </rPh>
    <phoneticPr fontId="2"/>
  </si>
  <si>
    <t>⑦その他（　　紙ごみ等　　）　</t>
    <rPh sb="3" eb="4">
      <t>タ</t>
    </rPh>
    <rPh sb="7" eb="8">
      <t>カミ</t>
    </rPh>
    <rPh sb="10" eb="11">
      <t>トウ</t>
    </rPh>
    <phoneticPr fontId="2"/>
  </si>
  <si>
    <t>紙類小計（①～⑦の計）</t>
    <rPh sb="0" eb="2">
      <t>カミルイ</t>
    </rPh>
    <rPh sb="2" eb="4">
      <t>ショウケイ</t>
    </rPh>
    <rPh sb="9" eb="10">
      <t>ケイ</t>
    </rPh>
    <phoneticPr fontId="2"/>
  </si>
  <si>
    <t>その他</t>
    <rPh sb="2" eb="3">
      <t>タ</t>
    </rPh>
    <phoneticPr fontId="2"/>
  </si>
  <si>
    <t>⑧厨芥（茶殻・残飯等の生ごみ）</t>
    <rPh sb="1" eb="3">
      <t>チュウカイ</t>
    </rPh>
    <rPh sb="4" eb="6">
      <t>チャガラ</t>
    </rPh>
    <rPh sb="7" eb="9">
      <t>ザンパン</t>
    </rPh>
    <rPh sb="9" eb="10">
      <t>トウ</t>
    </rPh>
    <rPh sb="11" eb="12">
      <t>ナマ</t>
    </rPh>
    <phoneticPr fontId="2"/>
  </si>
  <si>
    <t>⑨木・草・繊維等（①～⑧以外のもの）</t>
    <rPh sb="1" eb="2">
      <t>キ</t>
    </rPh>
    <rPh sb="3" eb="4">
      <t>クサ</t>
    </rPh>
    <rPh sb="5" eb="7">
      <t>センイ</t>
    </rPh>
    <rPh sb="7" eb="8">
      <t>トウ</t>
    </rPh>
    <rPh sb="12" eb="14">
      <t>イガイ</t>
    </rPh>
    <phoneticPr fontId="2"/>
  </si>
  <si>
    <t>その他小計（⑧＋⑨の計）</t>
    <rPh sb="2" eb="3">
      <t>タ</t>
    </rPh>
    <rPh sb="3" eb="5">
      <t>ショウケイ</t>
    </rPh>
    <rPh sb="10" eb="11">
      <t>ケイ</t>
    </rPh>
    <phoneticPr fontId="2"/>
  </si>
  <si>
    <t>(a) 可　燃　物　合計（①～⑨の合計）</t>
    <rPh sb="4" eb="5">
      <t>カ</t>
    </rPh>
    <rPh sb="6" eb="7">
      <t>ネン</t>
    </rPh>
    <rPh sb="8" eb="9">
      <t>ブツ</t>
    </rPh>
    <rPh sb="10" eb="12">
      <t>ゴウケイ</t>
    </rPh>
    <rPh sb="17" eb="19">
      <t>ゴウケイ</t>
    </rPh>
    <phoneticPr fontId="2"/>
  </si>
  <si>
    <t>不燃・焼却不適物</t>
    <rPh sb="0" eb="2">
      <t>フネン</t>
    </rPh>
    <rPh sb="3" eb="5">
      <t>ショウキャク</t>
    </rPh>
    <rPh sb="5" eb="7">
      <t>フテキ</t>
    </rPh>
    <rPh sb="7" eb="8">
      <t>ブツ</t>
    </rPh>
    <phoneticPr fontId="2"/>
  </si>
  <si>
    <t>再生利用物</t>
    <rPh sb="0" eb="2">
      <t>サイセイ</t>
    </rPh>
    <rPh sb="2" eb="4">
      <t>リヨウ</t>
    </rPh>
    <rPh sb="4" eb="5">
      <t>ブツ</t>
    </rPh>
    <phoneticPr fontId="2"/>
  </si>
  <si>
    <t>⑩飲料用瓶類</t>
    <rPh sb="1" eb="4">
      <t>インリョウヨウ</t>
    </rPh>
    <rPh sb="4" eb="5">
      <t>ビン</t>
    </rPh>
    <rPh sb="5" eb="6">
      <t>ルイ</t>
    </rPh>
    <phoneticPr fontId="2"/>
  </si>
  <si>
    <t>⑪飲料用缶類</t>
    <rPh sb="1" eb="4">
      <t>インリョウヨウ</t>
    </rPh>
    <rPh sb="4" eb="5">
      <t>カン</t>
    </rPh>
    <rPh sb="5" eb="6">
      <t>ルイ</t>
    </rPh>
    <phoneticPr fontId="2"/>
  </si>
  <si>
    <t>⑫ペットボトル</t>
    <phoneticPr fontId="2"/>
  </si>
  <si>
    <t>⑬食用油</t>
    <rPh sb="1" eb="3">
      <t>ショクヨウ</t>
    </rPh>
    <rPh sb="3" eb="4">
      <t>アブラ</t>
    </rPh>
    <phoneticPr fontId="2"/>
  </si>
  <si>
    <t>⑭弁当ガラ</t>
    <rPh sb="1" eb="3">
      <t>ベントウ</t>
    </rPh>
    <phoneticPr fontId="2"/>
  </si>
  <si>
    <t>⑮</t>
    <phoneticPr fontId="2"/>
  </si>
  <si>
    <t>その他（廃プラスチック・金属等）</t>
    <rPh sb="2" eb="3">
      <t>タ</t>
    </rPh>
    <rPh sb="4" eb="5">
      <t>ハイ</t>
    </rPh>
    <rPh sb="12" eb="14">
      <t>キンゾク</t>
    </rPh>
    <rPh sb="14" eb="15">
      <t>トウ</t>
    </rPh>
    <phoneticPr fontId="2"/>
  </si>
  <si>
    <t>(b)不燃・焼却不適物合計（⑩～⑮の合計）</t>
    <rPh sb="3" eb="5">
      <t>フネン</t>
    </rPh>
    <rPh sb="6" eb="8">
      <t>ショウキャク</t>
    </rPh>
    <rPh sb="8" eb="10">
      <t>フテキ</t>
    </rPh>
    <rPh sb="10" eb="11">
      <t>ブツ</t>
    </rPh>
    <rPh sb="11" eb="13">
      <t>ゴウケイ</t>
    </rPh>
    <rPh sb="18" eb="20">
      <t>ゴウケイ</t>
    </rPh>
    <phoneticPr fontId="2"/>
  </si>
  <si>
    <t>（ｃ）特定の事業活動に伴う可燃物</t>
    <rPh sb="3" eb="5">
      <t>トクテイ</t>
    </rPh>
    <rPh sb="6" eb="8">
      <t>ジギョウ</t>
    </rPh>
    <rPh sb="8" eb="10">
      <t>カツドウ</t>
    </rPh>
    <rPh sb="11" eb="12">
      <t>トモナ</t>
    </rPh>
    <rPh sb="13" eb="16">
      <t>カネンブツ</t>
    </rPh>
    <phoneticPr fontId="2"/>
  </si>
  <si>
    <t>総　合　計（ａ）＋（ｂ）＋（ｃ）</t>
    <rPh sb="0" eb="1">
      <t>ソウ</t>
    </rPh>
    <rPh sb="2" eb="3">
      <t>ゴウ</t>
    </rPh>
    <rPh sb="4" eb="5">
      <t>ケイ</t>
    </rPh>
    <phoneticPr fontId="2"/>
  </si>
  <si>
    <t>◆廃棄物に区の有料シールを貼付して区収集に出している場合は、下記の換算値を使用して下さい。　    　</t>
    <phoneticPr fontId="2"/>
  </si>
  <si>
    <t>備考</t>
    <rPh sb="0" eb="2">
      <t>ビコウ</t>
    </rPh>
    <phoneticPr fontId="2"/>
  </si>
  <si>
    <t xml:space="preserve">シールの種類　　　 換算重量
７０ﾘｯﾄﾙシール　 　１３．３０ｋｇ
４５ﾘｯﾄﾙシール　　 　８．５５ｋｇ
２０ﾘｯﾄﾙシール　　 　３．８０ｋｇ
１０ﾘｯﾄﾙシール 　　　１．９０ｋｇ
</t>
    <phoneticPr fontId="2"/>
  </si>
  <si>
    <t>１　数量については、小数第３位を四捨五入し、小数第２位までの表示にしてください。</t>
    <rPh sb="2" eb="4">
      <t>スウリョウ</t>
    </rPh>
    <rPh sb="10" eb="12">
      <t>ショウスウ</t>
    </rPh>
    <rPh sb="12" eb="13">
      <t>ダイ</t>
    </rPh>
    <rPh sb="14" eb="15">
      <t>イ</t>
    </rPh>
    <rPh sb="16" eb="20">
      <t>シシャゴニュウ</t>
    </rPh>
    <rPh sb="22" eb="24">
      <t>ショウスウ</t>
    </rPh>
    <rPh sb="24" eb="25">
      <t>ダイ</t>
    </rPh>
    <rPh sb="26" eb="27">
      <t>イ</t>
    </rPh>
    <rPh sb="30" eb="32">
      <t>ヒョウジ</t>
    </rPh>
    <phoneticPr fontId="2"/>
  </si>
  <si>
    <t>２　臨時に排出する粗大ごみ（什器類等）については、記載しないでください。</t>
    <rPh sb="2" eb="4">
      <t>リンジ</t>
    </rPh>
    <rPh sb="5" eb="7">
      <t>ハイシュツ</t>
    </rPh>
    <rPh sb="9" eb="11">
      <t>ソダイ</t>
    </rPh>
    <rPh sb="14" eb="16">
      <t>ジュウキ</t>
    </rPh>
    <rPh sb="16" eb="17">
      <t>ルイ</t>
    </rPh>
    <rPh sb="17" eb="18">
      <t>トウ</t>
    </rPh>
    <rPh sb="25" eb="27">
      <t>キサイ</t>
    </rPh>
    <phoneticPr fontId="2"/>
  </si>
  <si>
    <t>備考</t>
    <phoneticPr fontId="2"/>
  </si>
  <si>
    <t xml:space="preserve">
</t>
    <phoneticPr fontId="2"/>
  </si>
  <si>
    <t>１　数量については、小数第３位を四捨五入し、小数第２位までの表示にしてください。</t>
    <phoneticPr fontId="2"/>
  </si>
  <si>
    <t>２　臨時に排出する粗大ごみ（什器類等）については、記載しないでください。</t>
    <phoneticPr fontId="2"/>
  </si>
  <si>
    <t>⑥ミックスペーパー・シュレッダー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</si>
</sst>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176" fontId="1" fillId="0" borderId="23" xfId="0" applyNumberFormat="1" applyFont="1" applyFill="1" applyBorder="1" applyAlignment="1">
      <alignment horizontal="right" vertical="center"/>
    </xf>
    <xf numFmtId="176" fontId="1" fillId="0" borderId="24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right" vertical="center"/>
    </xf>
    <xf numFmtId="176" fontId="1" fillId="0" borderId="26" xfId="0" applyNumberFormat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0" fontId="1" fillId="0" borderId="27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horizontal="right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29" xfId="0" applyNumberFormat="1" applyFont="1" applyFill="1" applyBorder="1" applyAlignment="1">
      <alignment horizontal="center" vertical="center"/>
    </xf>
    <xf numFmtId="176" fontId="1" fillId="0" borderId="33" xfId="0" applyNumberFormat="1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176" fontId="1" fillId="0" borderId="34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horizontal="center" vertical="distributed" textRotation="255" indent="4"/>
    </xf>
    <xf numFmtId="0" fontId="1" fillId="0" borderId="38" xfId="0" applyFont="1" applyBorder="1" applyAlignment="1">
      <alignment vertical="center"/>
    </xf>
    <xf numFmtId="176" fontId="1" fillId="0" borderId="39" xfId="0" applyNumberFormat="1" applyFont="1" applyFill="1" applyBorder="1" applyAlignment="1">
      <alignment horizontal="right" vertical="center"/>
    </xf>
    <xf numFmtId="176" fontId="1" fillId="0" borderId="40" xfId="0" applyNumberFormat="1" applyFont="1" applyFill="1" applyBorder="1" applyAlignment="1">
      <alignment horizontal="center"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center" vertical="center"/>
    </xf>
    <xf numFmtId="176" fontId="1" fillId="0" borderId="38" xfId="0" applyNumberFormat="1" applyFont="1" applyFill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1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4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47" xfId="0" applyNumberFormat="1" applyFont="1" applyFill="1" applyBorder="1" applyAlignment="1">
      <alignment horizontal="center" vertical="center"/>
    </xf>
    <xf numFmtId="176" fontId="1" fillId="0" borderId="48" xfId="0" applyNumberFormat="1" applyFont="1" applyFill="1" applyBorder="1" applyAlignment="1">
      <alignment horizontal="right" vertical="center"/>
    </xf>
    <xf numFmtId="176" fontId="1" fillId="0" borderId="49" xfId="0" applyNumberFormat="1" applyFont="1" applyFill="1" applyBorder="1" applyAlignment="1">
      <alignment horizontal="center" vertical="center"/>
    </xf>
    <xf numFmtId="176" fontId="1" fillId="0" borderId="50" xfId="0" applyNumberFormat="1" applyFont="1" applyFill="1" applyBorder="1" applyAlignment="1">
      <alignment horizontal="right" vertical="center"/>
    </xf>
    <xf numFmtId="176" fontId="1" fillId="0" borderId="46" xfId="0" applyNumberFormat="1" applyFont="1" applyFill="1" applyBorder="1" applyAlignment="1">
      <alignment horizontal="center" vertical="center"/>
    </xf>
    <xf numFmtId="176" fontId="1" fillId="0" borderId="49" xfId="0" applyNumberFormat="1" applyFont="1" applyBorder="1" applyAlignment="1">
      <alignment horizontal="center"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right" vertical="center"/>
    </xf>
    <xf numFmtId="176" fontId="1" fillId="0" borderId="46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3" fillId="0" borderId="36" xfId="0" applyFont="1" applyBorder="1" applyAlignment="1">
      <alignment vertical="center" shrinkToFit="1"/>
    </xf>
    <xf numFmtId="176" fontId="1" fillId="0" borderId="51" xfId="0" applyNumberFormat="1" applyFont="1" applyBorder="1" applyAlignment="1">
      <alignment horizontal="right" vertical="center"/>
    </xf>
    <xf numFmtId="0" fontId="1" fillId="0" borderId="53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176" fontId="1" fillId="0" borderId="54" xfId="0" applyNumberFormat="1" applyFont="1" applyFill="1" applyBorder="1" applyAlignment="1">
      <alignment horizontal="right" vertical="center"/>
    </xf>
    <xf numFmtId="176" fontId="1" fillId="0" borderId="55" xfId="0" applyNumberFormat="1" applyFont="1" applyFill="1" applyBorder="1" applyAlignment="1">
      <alignment horizontal="center" vertical="center"/>
    </xf>
    <xf numFmtId="176" fontId="1" fillId="0" borderId="56" xfId="0" applyNumberFormat="1" applyFont="1" applyFill="1" applyBorder="1" applyAlignment="1">
      <alignment horizontal="right" vertical="center"/>
    </xf>
    <xf numFmtId="176" fontId="1" fillId="0" borderId="57" xfId="0" applyNumberFormat="1" applyFont="1" applyFill="1" applyBorder="1" applyAlignment="1">
      <alignment horizontal="center" vertical="center"/>
    </xf>
    <xf numFmtId="176" fontId="1" fillId="0" borderId="58" xfId="0" applyNumberFormat="1" applyFont="1" applyFill="1" applyBorder="1" applyAlignment="1">
      <alignment horizontal="center" vertical="center"/>
    </xf>
    <xf numFmtId="176" fontId="1" fillId="0" borderId="57" xfId="0" applyNumberFormat="1" applyFont="1" applyBorder="1" applyAlignment="1">
      <alignment horizontal="center" vertical="center"/>
    </xf>
    <xf numFmtId="176" fontId="1" fillId="0" borderId="56" xfId="0" applyNumberFormat="1" applyFont="1" applyBorder="1" applyAlignment="1">
      <alignment horizontal="right" vertical="center"/>
    </xf>
    <xf numFmtId="176" fontId="1" fillId="0" borderId="55" xfId="0" applyNumberFormat="1" applyFont="1" applyBorder="1" applyAlignment="1">
      <alignment horizontal="center" vertical="center"/>
    </xf>
    <xf numFmtId="176" fontId="1" fillId="0" borderId="58" xfId="0" applyNumberFormat="1" applyFont="1" applyBorder="1" applyAlignment="1">
      <alignment horizontal="center" vertical="center"/>
    </xf>
    <xf numFmtId="176" fontId="1" fillId="0" borderId="59" xfId="0" applyNumberFormat="1" applyFont="1" applyBorder="1" applyAlignment="1">
      <alignment horizontal="right" vertical="center"/>
    </xf>
    <xf numFmtId="0" fontId="1" fillId="0" borderId="58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61" xfId="0" applyNumberFormat="1" applyFont="1" applyFill="1" applyBorder="1" applyAlignment="1">
      <alignment horizontal="center" vertical="center"/>
    </xf>
    <xf numFmtId="176" fontId="1" fillId="0" borderId="62" xfId="0" applyNumberFormat="1" applyFont="1" applyFill="1" applyBorder="1" applyAlignment="1">
      <alignment horizontal="right" vertical="center"/>
    </xf>
    <xf numFmtId="176" fontId="1" fillId="0" borderId="63" xfId="0" applyNumberFormat="1" applyFont="1" applyFill="1" applyBorder="1" applyAlignment="1">
      <alignment horizontal="center" vertical="center"/>
    </xf>
    <xf numFmtId="176" fontId="1" fillId="0" borderId="64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63" xfId="0" applyNumberFormat="1" applyFont="1" applyBorder="1" applyAlignment="1">
      <alignment horizontal="center" vertical="center"/>
    </xf>
    <xf numFmtId="176" fontId="1" fillId="0" borderId="64" xfId="0" applyNumberFormat="1" applyFont="1" applyBorder="1" applyAlignment="1">
      <alignment horizontal="right" vertical="center"/>
    </xf>
    <xf numFmtId="176" fontId="1" fillId="0" borderId="61" xfId="0" applyNumberFormat="1" applyFont="1" applyBorder="1" applyAlignment="1">
      <alignment horizontal="center" vertical="center"/>
    </xf>
    <xf numFmtId="176" fontId="1" fillId="0" borderId="6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65" xfId="0" applyNumberFormat="1" applyFont="1" applyBorder="1" applyAlignment="1">
      <alignment horizontal="right" vertical="center"/>
    </xf>
    <xf numFmtId="176" fontId="1" fillId="0" borderId="66" xfId="0" applyNumberFormat="1" applyFont="1" applyBorder="1" applyAlignment="1">
      <alignment horizontal="center" vertical="center"/>
    </xf>
    <xf numFmtId="176" fontId="1" fillId="0" borderId="67" xfId="0" applyNumberFormat="1" applyFont="1" applyBorder="1" applyAlignment="1">
      <alignment horizontal="right" vertical="center"/>
    </xf>
    <xf numFmtId="176" fontId="1" fillId="0" borderId="6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69" xfId="0" applyFont="1" applyBorder="1" applyAlignment="1">
      <alignment horizontal="center" vertical="center"/>
    </xf>
    <xf numFmtId="0" fontId="1" fillId="0" borderId="36" xfId="0" applyFont="1" applyBorder="1" applyAlignment="1">
      <alignment vertical="center" shrinkToFit="1"/>
    </xf>
    <xf numFmtId="176" fontId="1" fillId="0" borderId="70" xfId="0" applyNumberFormat="1" applyFont="1" applyBorder="1" applyAlignment="1">
      <alignment horizontal="right" vertical="center"/>
    </xf>
    <xf numFmtId="0" fontId="1" fillId="0" borderId="6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right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NumberFormat="1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176" fontId="1" fillId="0" borderId="74" xfId="0" applyNumberFormat="1" applyFont="1" applyFill="1" applyBorder="1" applyAlignment="1">
      <alignment horizontal="right" vertical="center"/>
    </xf>
    <xf numFmtId="176" fontId="1" fillId="0" borderId="75" xfId="0" applyNumberFormat="1" applyFont="1" applyFill="1" applyBorder="1" applyAlignment="1">
      <alignment horizontal="center" vertical="center"/>
    </xf>
    <xf numFmtId="176" fontId="1" fillId="0" borderId="76" xfId="0" applyNumberFormat="1" applyFont="1" applyFill="1" applyBorder="1" applyAlignment="1">
      <alignment horizontal="right" vertical="center"/>
    </xf>
    <xf numFmtId="176" fontId="1" fillId="0" borderId="77" xfId="0" applyNumberFormat="1" applyFont="1" applyFill="1" applyBorder="1" applyAlignment="1">
      <alignment horizontal="center" vertical="center"/>
    </xf>
    <xf numFmtId="176" fontId="1" fillId="0" borderId="78" xfId="0" applyNumberFormat="1" applyFont="1" applyFill="1" applyBorder="1" applyAlignment="1">
      <alignment horizontal="right" vertical="center"/>
    </xf>
    <xf numFmtId="176" fontId="1" fillId="0" borderId="79" xfId="0" applyNumberFormat="1" applyFont="1" applyFill="1" applyBorder="1" applyAlignment="1">
      <alignment horizontal="center" vertical="center"/>
    </xf>
    <xf numFmtId="176" fontId="1" fillId="0" borderId="77" xfId="0" applyNumberFormat="1" applyFont="1" applyBorder="1" applyAlignment="1">
      <alignment horizontal="center" vertical="center"/>
    </xf>
    <xf numFmtId="176" fontId="1" fillId="0" borderId="78" xfId="0" applyNumberFormat="1" applyFont="1" applyBorder="1" applyAlignment="1">
      <alignment horizontal="right" vertical="center"/>
    </xf>
    <xf numFmtId="176" fontId="1" fillId="0" borderId="75" xfId="0" applyNumberFormat="1" applyFont="1" applyBorder="1" applyAlignment="1">
      <alignment horizontal="center" vertical="center"/>
    </xf>
    <xf numFmtId="176" fontId="1" fillId="0" borderId="76" xfId="0" applyNumberFormat="1" applyFont="1" applyBorder="1" applyAlignment="1">
      <alignment horizontal="right" vertical="center"/>
    </xf>
    <xf numFmtId="176" fontId="1" fillId="0" borderId="79" xfId="0" applyNumberFormat="1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horizontal="center" vertical="center"/>
    </xf>
    <xf numFmtId="176" fontId="1" fillId="0" borderId="83" xfId="0" applyNumberFormat="1" applyFont="1" applyBorder="1" applyAlignment="1">
      <alignment horizontal="center" vertical="center"/>
    </xf>
    <xf numFmtId="176" fontId="1" fillId="0" borderId="84" xfId="0" applyNumberFormat="1" applyFont="1" applyBorder="1" applyAlignment="1">
      <alignment horizontal="right" vertical="center"/>
    </xf>
    <xf numFmtId="176" fontId="1" fillId="0" borderId="85" xfId="0" applyNumberFormat="1" applyFont="1" applyBorder="1" applyAlignment="1">
      <alignment horizontal="center" vertical="center"/>
    </xf>
    <xf numFmtId="176" fontId="1" fillId="0" borderId="8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87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0" fillId="0" borderId="0" xfId="0" applyAlignment="1">
      <alignment vertical="center"/>
    </xf>
    <xf numFmtId="2" fontId="1" fillId="2" borderId="23" xfId="0" applyNumberFormat="1" applyFont="1" applyFill="1" applyBorder="1" applyAlignment="1">
      <alignment horizontal="right" vertical="center"/>
    </xf>
    <xf numFmtId="2" fontId="1" fillId="0" borderId="24" xfId="0" applyNumberFormat="1" applyFont="1" applyBorder="1" applyAlignment="1">
      <alignment horizontal="center" vertical="center"/>
    </xf>
    <xf numFmtId="2" fontId="1" fillId="2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right" vertical="center"/>
    </xf>
    <xf numFmtId="2" fontId="1" fillId="2" borderId="30" xfId="0" applyNumberFormat="1" applyFont="1" applyFill="1" applyBorder="1" applyAlignment="1">
      <alignment horizontal="right" vertical="center"/>
    </xf>
    <xf numFmtId="2" fontId="1" fillId="0" borderId="31" xfId="0" applyNumberFormat="1" applyFont="1" applyBorder="1" applyAlignment="1">
      <alignment horizontal="center" vertical="center"/>
    </xf>
    <xf numFmtId="2" fontId="1" fillId="2" borderId="32" xfId="0" applyNumberFormat="1" applyFont="1" applyFill="1" applyBorder="1" applyAlignment="1">
      <alignment horizontal="right" vertical="center"/>
    </xf>
    <xf numFmtId="2" fontId="1" fillId="0" borderId="33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right" vertic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right" vertical="center"/>
    </xf>
    <xf numFmtId="2" fontId="1" fillId="0" borderId="39" xfId="0" applyNumberFormat="1" applyFont="1" applyBorder="1" applyAlignment="1">
      <alignment horizontal="right" vertical="center"/>
    </xf>
    <xf numFmtId="2" fontId="1" fillId="0" borderId="40" xfId="0" applyNumberFormat="1" applyFont="1" applyBorder="1" applyAlignment="1">
      <alignment horizontal="center" vertical="center"/>
    </xf>
    <xf numFmtId="2" fontId="1" fillId="0" borderId="41" xfId="0" applyNumberFormat="1" applyFont="1" applyBorder="1" applyAlignment="1">
      <alignment horizontal="right" vertical="center"/>
    </xf>
    <xf numFmtId="2" fontId="1" fillId="0" borderId="42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right" vertical="center"/>
    </xf>
    <xf numFmtId="2" fontId="1" fillId="0" borderId="47" xfId="0" applyNumberFormat="1" applyFont="1" applyBorder="1" applyAlignment="1">
      <alignment horizontal="center" vertical="center"/>
    </xf>
    <xf numFmtId="2" fontId="1" fillId="2" borderId="48" xfId="0" applyNumberFormat="1" applyFont="1" applyFill="1" applyBorder="1" applyAlignment="1">
      <alignment horizontal="right" vertical="center"/>
    </xf>
    <xf numFmtId="2" fontId="1" fillId="0" borderId="49" xfId="0" applyNumberFormat="1" applyFont="1" applyBorder="1" applyAlignment="1">
      <alignment horizontal="center" vertical="center"/>
    </xf>
    <xf numFmtId="2" fontId="1" fillId="0" borderId="50" xfId="0" applyNumberFormat="1" applyFont="1" applyBorder="1" applyAlignment="1">
      <alignment horizontal="right" vertical="center"/>
    </xf>
    <xf numFmtId="2" fontId="1" fillId="0" borderId="48" xfId="0" applyNumberFormat="1" applyFont="1" applyBorder="1" applyAlignment="1">
      <alignment horizontal="right" vertical="center"/>
    </xf>
    <xf numFmtId="2" fontId="1" fillId="0" borderId="46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right" vertical="center"/>
    </xf>
    <xf numFmtId="2" fontId="1" fillId="0" borderId="54" xfId="0" applyNumberFormat="1" applyFont="1" applyBorder="1" applyAlignment="1">
      <alignment horizontal="right" vertical="center"/>
    </xf>
    <xf numFmtId="2" fontId="1" fillId="0" borderId="55" xfId="0" applyNumberFormat="1" applyFont="1" applyBorder="1" applyAlignment="1">
      <alignment horizontal="center" vertical="center"/>
    </xf>
    <xf numFmtId="2" fontId="1" fillId="0" borderId="56" xfId="0" applyNumberFormat="1" applyFont="1" applyBorder="1" applyAlignment="1">
      <alignment horizontal="right" vertical="center"/>
    </xf>
    <xf numFmtId="2" fontId="1" fillId="0" borderId="57" xfId="0" applyNumberFormat="1" applyFont="1" applyBorder="1" applyAlignment="1">
      <alignment horizontal="center" vertical="center"/>
    </xf>
    <xf numFmtId="2" fontId="1" fillId="0" borderId="58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61" xfId="0" applyNumberFormat="1" applyFont="1" applyBorder="1" applyAlignment="1">
      <alignment horizontal="center" vertical="center"/>
    </xf>
    <xf numFmtId="2" fontId="1" fillId="0" borderId="62" xfId="0" applyNumberFormat="1" applyFont="1" applyBorder="1" applyAlignment="1">
      <alignment horizontal="right" vertical="center"/>
    </xf>
    <xf numFmtId="2" fontId="1" fillId="0" borderId="63" xfId="0" applyNumberFormat="1" applyFont="1" applyBorder="1" applyAlignment="1">
      <alignment horizontal="center" vertical="center"/>
    </xf>
    <xf numFmtId="2" fontId="1" fillId="0" borderId="64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66" xfId="0" applyNumberFormat="1" applyFont="1" applyBorder="1" applyAlignment="1">
      <alignment horizontal="center" vertical="center"/>
    </xf>
    <xf numFmtId="2" fontId="1" fillId="0" borderId="67" xfId="0" applyNumberFormat="1" applyFont="1" applyBorder="1" applyAlignment="1">
      <alignment horizontal="right" vertical="center"/>
    </xf>
    <xf numFmtId="2" fontId="1" fillId="0" borderId="68" xfId="0" applyNumberFormat="1" applyFont="1" applyBorder="1" applyAlignment="1">
      <alignment horizontal="center" vertical="center"/>
    </xf>
    <xf numFmtId="2" fontId="1" fillId="2" borderId="54" xfId="0" applyNumberFormat="1" applyFont="1" applyFill="1" applyBorder="1" applyAlignment="1">
      <alignment horizontal="right" vertical="center"/>
    </xf>
    <xf numFmtId="2" fontId="1" fillId="2" borderId="56" xfId="0" applyNumberFormat="1" applyFont="1" applyFill="1" applyBorder="1" applyAlignment="1">
      <alignment horizontal="right" vertical="center"/>
    </xf>
    <xf numFmtId="2" fontId="1" fillId="2" borderId="74" xfId="0" applyNumberFormat="1" applyFont="1" applyFill="1" applyBorder="1" applyAlignment="1">
      <alignment horizontal="right" vertical="center"/>
    </xf>
    <xf numFmtId="2" fontId="1" fillId="0" borderId="75" xfId="0" applyNumberFormat="1" applyFont="1" applyBorder="1" applyAlignment="1">
      <alignment horizontal="center" vertical="center"/>
    </xf>
    <xf numFmtId="2" fontId="1" fillId="2" borderId="76" xfId="0" applyNumberFormat="1" applyFont="1" applyFill="1" applyBorder="1" applyAlignment="1">
      <alignment horizontal="right" vertical="center"/>
    </xf>
    <xf numFmtId="2" fontId="1" fillId="0" borderId="77" xfId="0" applyNumberFormat="1" applyFont="1" applyBorder="1" applyAlignment="1">
      <alignment horizontal="center" vertical="center"/>
    </xf>
    <xf numFmtId="2" fontId="1" fillId="0" borderId="78" xfId="0" applyNumberFormat="1" applyFont="1" applyBorder="1" applyAlignment="1">
      <alignment horizontal="right" vertical="center"/>
    </xf>
    <xf numFmtId="2" fontId="1" fillId="0" borderId="76" xfId="0" applyNumberFormat="1" applyFont="1" applyBorder="1" applyAlignment="1">
      <alignment horizontal="right" vertical="center"/>
    </xf>
    <xf numFmtId="2" fontId="1" fillId="0" borderId="79" xfId="0" applyNumberFormat="1" applyFont="1" applyBorder="1" applyAlignment="1">
      <alignment horizontal="center" vertical="center"/>
    </xf>
    <xf numFmtId="2" fontId="1" fillId="0" borderId="74" xfId="0" applyNumberFormat="1" applyFont="1" applyBorder="1" applyAlignment="1">
      <alignment horizontal="right" vertical="center"/>
    </xf>
    <xf numFmtId="2" fontId="1" fillId="0" borderId="15" xfId="0" applyNumberFormat="1" applyFont="1" applyBorder="1" applyAlignment="1">
      <alignment horizontal="right" vertical="center"/>
    </xf>
    <xf numFmtId="2" fontId="1" fillId="0" borderId="83" xfId="0" applyNumberFormat="1" applyFont="1" applyBorder="1" applyAlignment="1">
      <alignment horizontal="center" vertical="center"/>
    </xf>
    <xf numFmtId="2" fontId="1" fillId="0" borderId="84" xfId="0" applyNumberFormat="1" applyFont="1" applyBorder="1" applyAlignment="1">
      <alignment horizontal="right" vertical="center"/>
    </xf>
    <xf numFmtId="2" fontId="1" fillId="0" borderId="85" xfId="0" applyNumberFormat="1" applyFont="1" applyBorder="1" applyAlignment="1">
      <alignment horizontal="center" vertical="center"/>
    </xf>
    <xf numFmtId="2" fontId="1" fillId="0" borderId="86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justifyLastLine="1"/>
    </xf>
    <xf numFmtId="0" fontId="1" fillId="0" borderId="14" xfId="0" applyFont="1" applyBorder="1" applyAlignment="1">
      <alignment horizontal="center" vertical="center" justifyLastLine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justifyLastLine="1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distributed" textRotation="255" justifyLastLine="1"/>
    </xf>
    <xf numFmtId="0" fontId="1" fillId="0" borderId="28" xfId="0" applyFont="1" applyBorder="1" applyAlignment="1">
      <alignment horizontal="center" vertical="distributed" textRotation="255" justifyLastLine="1"/>
    </xf>
    <xf numFmtId="0" fontId="1" fillId="0" borderId="52" xfId="0" applyFont="1" applyBorder="1" applyAlignment="1">
      <alignment horizontal="center" vertical="distributed" textRotation="255" justifyLastLine="1"/>
    </xf>
    <xf numFmtId="0" fontId="1" fillId="0" borderId="21" xfId="0" applyFont="1" applyBorder="1" applyAlignment="1">
      <alignment horizontal="center" vertical="distributed" textRotation="255" indent="4"/>
    </xf>
    <xf numFmtId="0" fontId="1" fillId="0" borderId="28" xfId="0" applyFont="1" applyBorder="1" applyAlignment="1">
      <alignment horizontal="center" vertical="distributed" textRotation="255" indent="4"/>
    </xf>
    <xf numFmtId="0" fontId="1" fillId="0" borderId="35" xfId="0" applyFont="1" applyBorder="1" applyAlignment="1">
      <alignment horizontal="center" vertical="distributed" textRotation="255" indent="4"/>
    </xf>
    <xf numFmtId="0" fontId="1" fillId="0" borderId="45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textRotation="255"/>
    </xf>
    <xf numFmtId="0" fontId="1" fillId="0" borderId="6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distributed" textRotation="255" indent="1"/>
    </xf>
    <xf numFmtId="0" fontId="1" fillId="0" borderId="28" xfId="0" applyFont="1" applyBorder="1" applyAlignment="1">
      <alignment horizontal="center" vertical="distributed" textRotation="255" indent="1"/>
    </xf>
    <xf numFmtId="0" fontId="1" fillId="0" borderId="52" xfId="0" applyFont="1" applyBorder="1" applyAlignment="1">
      <alignment horizontal="center" vertical="distributed" textRotation="255" indent="1"/>
    </xf>
    <xf numFmtId="0" fontId="1" fillId="0" borderId="35" xfId="0" applyFont="1" applyBorder="1" applyAlignment="1">
      <alignment horizontal="center" vertical="distributed" textRotation="255" justifyLastLine="1"/>
    </xf>
    <xf numFmtId="0" fontId="4" fillId="0" borderId="5" xfId="0" applyFont="1" applyBorder="1" applyAlignment="1">
      <alignment horizontal="center" vertical="center" shrinkToFi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22860</xdr:rowOff>
    </xdr:from>
    <xdr:to>
      <xdr:col>4</xdr:col>
      <xdr:colOff>0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7620" y="685800"/>
          <a:ext cx="269748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22860</xdr:rowOff>
    </xdr:from>
    <xdr:to>
      <xdr:col>4</xdr:col>
      <xdr:colOff>0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7620" y="647700"/>
          <a:ext cx="25908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="85" zoomScaleNormal="85" workbookViewId="0">
      <selection activeCell="D13" sqref="D13"/>
    </sheetView>
  </sheetViews>
  <sheetFormatPr defaultRowHeight="12" x14ac:dyDescent="0.15"/>
  <cols>
    <col min="1" max="1" width="4.21875" style="2" customWidth="1"/>
    <col min="2" max="2" width="3.21875" style="2" customWidth="1"/>
    <col min="3" max="3" width="3.6640625" style="2" customWidth="1"/>
    <col min="4" max="4" width="28.33203125" style="2" customWidth="1"/>
    <col min="5" max="5" width="10.21875" style="2" customWidth="1"/>
    <col min="6" max="6" width="2.88671875" style="2" customWidth="1"/>
    <col min="7" max="7" width="10.109375" style="2" customWidth="1"/>
    <col min="8" max="8" width="3.33203125" style="2" customWidth="1"/>
    <col min="9" max="9" width="8.88671875" style="2"/>
    <col min="10" max="10" width="3.21875" style="2" customWidth="1"/>
    <col min="11" max="11" width="9.21875" style="2" customWidth="1"/>
    <col min="12" max="12" width="3.21875" style="2" customWidth="1"/>
    <col min="13" max="13" width="10.109375" style="2" customWidth="1"/>
    <col min="14" max="14" width="3.21875" style="2" customWidth="1"/>
    <col min="15" max="15" width="9.6640625" style="2" customWidth="1"/>
    <col min="16" max="16" width="3.109375" style="2" customWidth="1"/>
    <col min="17" max="17" width="9.5546875" style="2" customWidth="1"/>
    <col min="18" max="18" width="3" style="2" customWidth="1"/>
    <col min="19" max="19" width="9.33203125" style="2" customWidth="1"/>
    <col min="20" max="20" width="3.5546875" style="2" customWidth="1"/>
    <col min="21" max="21" width="9.77734375" style="2" customWidth="1"/>
    <col min="22" max="22" width="3.21875" style="2" customWidth="1"/>
    <col min="23" max="23" width="9.109375" style="2" customWidth="1"/>
    <col min="24" max="24" width="2.77734375" style="2" customWidth="1"/>
    <col min="25" max="25" width="9.109375" style="2" customWidth="1"/>
    <col min="26" max="26" width="3.6640625" style="2" customWidth="1"/>
    <col min="27" max="16384" width="8.88671875" style="2"/>
  </cols>
  <sheetData>
    <row r="1" spans="1:26" ht="18.600000000000001" customHeight="1" thickBot="1" x14ac:dyDescent="0.2">
      <c r="A1" s="1" t="s">
        <v>0</v>
      </c>
      <c r="B1" s="1"/>
    </row>
    <row r="2" spans="1:26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</v>
      </c>
      <c r="L2" s="1"/>
      <c r="M2" s="1"/>
      <c r="N2" s="1"/>
      <c r="O2" s="3"/>
      <c r="P2" s="3"/>
      <c r="Q2" s="194" t="s">
        <v>2</v>
      </c>
      <c r="R2" s="195"/>
      <c r="S2" s="196"/>
      <c r="T2" s="195"/>
      <c r="U2" s="195"/>
      <c r="V2" s="195"/>
      <c r="W2" s="195"/>
      <c r="X2" s="195"/>
      <c r="Y2" s="196"/>
      <c r="Z2" s="4"/>
    </row>
    <row r="3" spans="1:26" ht="12.6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6" customHeight="1" x14ac:dyDescent="0.15">
      <c r="A4" s="5"/>
      <c r="B4" s="6"/>
      <c r="C4" s="6"/>
      <c r="D4" s="7" t="s">
        <v>3</v>
      </c>
      <c r="E4" s="197" t="s">
        <v>4</v>
      </c>
      <c r="F4" s="198"/>
      <c r="G4" s="198"/>
      <c r="H4" s="198"/>
      <c r="I4" s="198"/>
      <c r="J4" s="198"/>
      <c r="K4" s="198"/>
      <c r="L4" s="199"/>
      <c r="M4" s="197" t="s">
        <v>5</v>
      </c>
      <c r="N4" s="198"/>
      <c r="O4" s="198"/>
      <c r="P4" s="198"/>
      <c r="Q4" s="198"/>
      <c r="R4" s="198"/>
      <c r="S4" s="198"/>
      <c r="T4" s="199"/>
      <c r="U4" s="197" t="s">
        <v>6</v>
      </c>
      <c r="V4" s="198"/>
      <c r="W4" s="198"/>
      <c r="X4" s="198"/>
      <c r="Y4" s="198"/>
      <c r="Z4" s="199"/>
    </row>
    <row r="5" spans="1:26" ht="12.6" customHeight="1" x14ac:dyDescent="0.15">
      <c r="A5" s="8"/>
      <c r="B5" s="4"/>
      <c r="C5" s="4"/>
      <c r="D5" s="9"/>
      <c r="E5" s="208" t="s">
        <v>7</v>
      </c>
      <c r="F5" s="200"/>
      <c r="G5" s="209" t="s">
        <v>8</v>
      </c>
      <c r="H5" s="209"/>
      <c r="I5" s="209"/>
      <c r="J5" s="209"/>
      <c r="K5" s="200" t="s">
        <v>9</v>
      </c>
      <c r="L5" s="201"/>
      <c r="M5" s="208" t="s">
        <v>7</v>
      </c>
      <c r="N5" s="200"/>
      <c r="O5" s="209" t="s">
        <v>8</v>
      </c>
      <c r="P5" s="209"/>
      <c r="Q5" s="209"/>
      <c r="R5" s="209"/>
      <c r="S5" s="200" t="s">
        <v>9</v>
      </c>
      <c r="T5" s="201"/>
      <c r="U5" s="202" t="s">
        <v>10</v>
      </c>
      <c r="V5" s="203"/>
      <c r="W5" s="203" t="s">
        <v>11</v>
      </c>
      <c r="X5" s="203"/>
      <c r="Y5" s="203" t="s">
        <v>12</v>
      </c>
      <c r="Z5" s="204"/>
    </row>
    <row r="6" spans="1:26" ht="12.6" customHeight="1" thickBot="1" x14ac:dyDescent="0.2">
      <c r="A6" s="10" t="s">
        <v>13</v>
      </c>
      <c r="B6" s="11" t="s">
        <v>14</v>
      </c>
      <c r="C6" s="11"/>
      <c r="D6" s="12"/>
      <c r="E6" s="205" t="s">
        <v>15</v>
      </c>
      <c r="F6" s="206"/>
      <c r="G6" s="206" t="s">
        <v>16</v>
      </c>
      <c r="H6" s="206"/>
      <c r="I6" s="206" t="s">
        <v>17</v>
      </c>
      <c r="J6" s="206"/>
      <c r="K6" s="206" t="s">
        <v>18</v>
      </c>
      <c r="L6" s="207"/>
      <c r="M6" s="205" t="s">
        <v>19</v>
      </c>
      <c r="N6" s="206"/>
      <c r="O6" s="206" t="s">
        <v>20</v>
      </c>
      <c r="P6" s="206"/>
      <c r="Q6" s="206" t="s">
        <v>21</v>
      </c>
      <c r="R6" s="206"/>
      <c r="S6" s="206" t="s">
        <v>22</v>
      </c>
      <c r="T6" s="207"/>
      <c r="U6" s="205" t="s">
        <v>23</v>
      </c>
      <c r="V6" s="206"/>
      <c r="W6" s="206" t="s">
        <v>24</v>
      </c>
      <c r="X6" s="206"/>
      <c r="Y6" s="206" t="s">
        <v>25</v>
      </c>
      <c r="Z6" s="207"/>
    </row>
    <row r="7" spans="1:26" ht="25.2" customHeight="1" x14ac:dyDescent="0.15">
      <c r="A7" s="210" t="s">
        <v>26</v>
      </c>
      <c r="B7" s="213" t="s">
        <v>27</v>
      </c>
      <c r="C7" s="216" t="s">
        <v>28</v>
      </c>
      <c r="D7" s="13" t="s">
        <v>29</v>
      </c>
      <c r="E7" s="14"/>
      <c r="F7" s="15" t="s">
        <v>30</v>
      </c>
      <c r="G7" s="16"/>
      <c r="H7" s="17" t="s">
        <v>31</v>
      </c>
      <c r="I7" s="16"/>
      <c r="J7" s="15" t="s">
        <v>31</v>
      </c>
      <c r="K7" s="16"/>
      <c r="L7" s="18" t="s">
        <v>32</v>
      </c>
      <c r="M7" s="14"/>
      <c r="N7" s="15" t="s">
        <v>30</v>
      </c>
      <c r="O7" s="16"/>
      <c r="P7" s="19" t="s">
        <v>31</v>
      </c>
      <c r="Q7" s="20"/>
      <c r="R7" s="21" t="s">
        <v>31</v>
      </c>
      <c r="S7" s="20"/>
      <c r="T7" s="22" t="s">
        <v>32</v>
      </c>
      <c r="U7" s="23"/>
      <c r="V7" s="21" t="s">
        <v>31</v>
      </c>
      <c r="W7" s="20"/>
      <c r="X7" s="19" t="s">
        <v>31</v>
      </c>
      <c r="Y7" s="20"/>
      <c r="Z7" s="24" t="s">
        <v>31</v>
      </c>
    </row>
    <row r="8" spans="1:26" ht="25.2" customHeight="1" x14ac:dyDescent="0.15">
      <c r="A8" s="211"/>
      <c r="B8" s="214"/>
      <c r="C8" s="217"/>
      <c r="D8" s="25" t="s">
        <v>33</v>
      </c>
      <c r="E8" s="26"/>
      <c r="F8" s="27" t="s">
        <v>30</v>
      </c>
      <c r="G8" s="28"/>
      <c r="H8" s="29" t="s">
        <v>31</v>
      </c>
      <c r="I8" s="28"/>
      <c r="J8" s="27" t="s">
        <v>31</v>
      </c>
      <c r="K8" s="28"/>
      <c r="L8" s="30" t="s">
        <v>32</v>
      </c>
      <c r="M8" s="26"/>
      <c r="N8" s="27" t="s">
        <v>30</v>
      </c>
      <c r="O8" s="28"/>
      <c r="P8" s="31" t="s">
        <v>31</v>
      </c>
      <c r="Q8" s="32"/>
      <c r="R8" s="33" t="s">
        <v>31</v>
      </c>
      <c r="S8" s="32"/>
      <c r="T8" s="34" t="s">
        <v>32</v>
      </c>
      <c r="U8" s="35"/>
      <c r="V8" s="33" t="s">
        <v>31</v>
      </c>
      <c r="W8" s="32"/>
      <c r="X8" s="31" t="s">
        <v>31</v>
      </c>
      <c r="Y8" s="32"/>
      <c r="Z8" s="36" t="s">
        <v>31</v>
      </c>
    </row>
    <row r="9" spans="1:26" ht="25.2" customHeight="1" x14ac:dyDescent="0.15">
      <c r="A9" s="211"/>
      <c r="B9" s="214"/>
      <c r="C9" s="217"/>
      <c r="D9" s="25" t="s">
        <v>34</v>
      </c>
      <c r="E9" s="26"/>
      <c r="F9" s="27" t="s">
        <v>30</v>
      </c>
      <c r="G9" s="28"/>
      <c r="H9" s="29" t="s">
        <v>31</v>
      </c>
      <c r="I9" s="28"/>
      <c r="J9" s="27" t="s">
        <v>31</v>
      </c>
      <c r="K9" s="28"/>
      <c r="L9" s="30" t="s">
        <v>32</v>
      </c>
      <c r="M9" s="26"/>
      <c r="N9" s="27" t="s">
        <v>30</v>
      </c>
      <c r="O9" s="28"/>
      <c r="P9" s="31" t="s">
        <v>31</v>
      </c>
      <c r="Q9" s="32"/>
      <c r="R9" s="33" t="s">
        <v>31</v>
      </c>
      <c r="S9" s="32"/>
      <c r="T9" s="34" t="s">
        <v>32</v>
      </c>
      <c r="U9" s="37"/>
      <c r="V9" s="33" t="s">
        <v>31</v>
      </c>
      <c r="W9" s="32"/>
      <c r="X9" s="31" t="s">
        <v>31</v>
      </c>
      <c r="Y9" s="32"/>
      <c r="Z9" s="36" t="s">
        <v>31</v>
      </c>
    </row>
    <row r="10" spans="1:26" ht="25.2" customHeight="1" x14ac:dyDescent="0.15">
      <c r="A10" s="211"/>
      <c r="B10" s="214"/>
      <c r="C10" s="217"/>
      <c r="D10" s="25" t="s">
        <v>35</v>
      </c>
      <c r="E10" s="26"/>
      <c r="F10" s="27" t="s">
        <v>30</v>
      </c>
      <c r="G10" s="28"/>
      <c r="H10" s="29" t="s">
        <v>31</v>
      </c>
      <c r="I10" s="28"/>
      <c r="J10" s="27" t="s">
        <v>31</v>
      </c>
      <c r="K10" s="28"/>
      <c r="L10" s="30" t="s">
        <v>32</v>
      </c>
      <c r="M10" s="26"/>
      <c r="N10" s="27" t="s">
        <v>30</v>
      </c>
      <c r="O10" s="28"/>
      <c r="P10" s="31" t="s">
        <v>31</v>
      </c>
      <c r="Q10" s="32"/>
      <c r="R10" s="33" t="s">
        <v>31</v>
      </c>
      <c r="S10" s="32"/>
      <c r="T10" s="34" t="s">
        <v>32</v>
      </c>
      <c r="U10" s="37"/>
      <c r="V10" s="33" t="s">
        <v>31</v>
      </c>
      <c r="W10" s="32"/>
      <c r="X10" s="31" t="s">
        <v>31</v>
      </c>
      <c r="Y10" s="32"/>
      <c r="Z10" s="36" t="s">
        <v>31</v>
      </c>
    </row>
    <row r="11" spans="1:26" ht="25.2" customHeight="1" x14ac:dyDescent="0.15">
      <c r="A11" s="211"/>
      <c r="B11" s="214"/>
      <c r="C11" s="217"/>
      <c r="D11" s="38" t="s">
        <v>36</v>
      </c>
      <c r="E11" s="26"/>
      <c r="F11" s="27" t="s">
        <v>30</v>
      </c>
      <c r="G11" s="28"/>
      <c r="H11" s="29" t="s">
        <v>31</v>
      </c>
      <c r="I11" s="28"/>
      <c r="J11" s="27" t="s">
        <v>31</v>
      </c>
      <c r="K11" s="28"/>
      <c r="L11" s="30" t="s">
        <v>32</v>
      </c>
      <c r="M11" s="26"/>
      <c r="N11" s="27" t="s">
        <v>30</v>
      </c>
      <c r="O11" s="28"/>
      <c r="P11" s="31" t="s">
        <v>31</v>
      </c>
      <c r="Q11" s="32"/>
      <c r="R11" s="33" t="s">
        <v>31</v>
      </c>
      <c r="S11" s="32"/>
      <c r="T11" s="34" t="s">
        <v>32</v>
      </c>
      <c r="U11" s="37"/>
      <c r="V11" s="33" t="s">
        <v>31</v>
      </c>
      <c r="W11" s="32"/>
      <c r="X11" s="31" t="s">
        <v>31</v>
      </c>
      <c r="Y11" s="32"/>
      <c r="Z11" s="36" t="s">
        <v>31</v>
      </c>
    </row>
    <row r="12" spans="1:26" ht="25.2" customHeight="1" x14ac:dyDescent="0.15">
      <c r="A12" s="211"/>
      <c r="B12" s="214"/>
      <c r="C12" s="217"/>
      <c r="D12" s="25" t="s">
        <v>65</v>
      </c>
      <c r="E12" s="26"/>
      <c r="F12" s="27" t="s">
        <v>30</v>
      </c>
      <c r="G12" s="28"/>
      <c r="H12" s="29" t="s">
        <v>31</v>
      </c>
      <c r="I12" s="28"/>
      <c r="J12" s="27" t="s">
        <v>31</v>
      </c>
      <c r="K12" s="28"/>
      <c r="L12" s="30" t="s">
        <v>32</v>
      </c>
      <c r="M12" s="26"/>
      <c r="N12" s="27" t="s">
        <v>30</v>
      </c>
      <c r="O12" s="28"/>
      <c r="P12" s="31" t="s">
        <v>31</v>
      </c>
      <c r="Q12" s="32"/>
      <c r="R12" s="33" t="s">
        <v>31</v>
      </c>
      <c r="S12" s="32"/>
      <c r="T12" s="34" t="s">
        <v>32</v>
      </c>
      <c r="U12" s="37"/>
      <c r="V12" s="33" t="s">
        <v>31</v>
      </c>
      <c r="W12" s="32"/>
      <c r="X12" s="31" t="s">
        <v>31</v>
      </c>
      <c r="Y12" s="32"/>
      <c r="Z12" s="36" t="s">
        <v>31</v>
      </c>
    </row>
    <row r="13" spans="1:26" ht="25.2" customHeight="1" x14ac:dyDescent="0.15">
      <c r="A13" s="211"/>
      <c r="B13" s="214"/>
      <c r="C13" s="218"/>
      <c r="D13" s="39" t="s">
        <v>37</v>
      </c>
      <c r="E13" s="26"/>
      <c r="F13" s="27" t="s">
        <v>30</v>
      </c>
      <c r="G13" s="28"/>
      <c r="H13" s="29" t="s">
        <v>31</v>
      </c>
      <c r="I13" s="28"/>
      <c r="J13" s="27" t="s">
        <v>31</v>
      </c>
      <c r="K13" s="28"/>
      <c r="L13" s="30" t="s">
        <v>32</v>
      </c>
      <c r="M13" s="26"/>
      <c r="N13" s="27" t="s">
        <v>30</v>
      </c>
      <c r="O13" s="28"/>
      <c r="P13" s="31" t="s">
        <v>31</v>
      </c>
      <c r="Q13" s="32"/>
      <c r="R13" s="33" t="s">
        <v>31</v>
      </c>
      <c r="S13" s="32"/>
      <c r="T13" s="34" t="s">
        <v>32</v>
      </c>
      <c r="U13" s="37"/>
      <c r="V13" s="33" t="s">
        <v>31</v>
      </c>
      <c r="W13" s="32"/>
      <c r="X13" s="31" t="s">
        <v>31</v>
      </c>
      <c r="Y13" s="32"/>
      <c r="Z13" s="36" t="s">
        <v>31</v>
      </c>
    </row>
    <row r="14" spans="1:26" ht="25.2" customHeight="1" thickBot="1" x14ac:dyDescent="0.2">
      <c r="A14" s="211"/>
      <c r="B14" s="214"/>
      <c r="C14" s="40"/>
      <c r="D14" s="41" t="s">
        <v>38</v>
      </c>
      <c r="E14" s="42"/>
      <c r="F14" s="43" t="s">
        <v>30</v>
      </c>
      <c r="G14" s="44"/>
      <c r="H14" s="45" t="s">
        <v>31</v>
      </c>
      <c r="I14" s="44"/>
      <c r="J14" s="43" t="s">
        <v>31</v>
      </c>
      <c r="K14" s="44"/>
      <c r="L14" s="46" t="s">
        <v>32</v>
      </c>
      <c r="M14" s="42"/>
      <c r="N14" s="43" t="s">
        <v>30</v>
      </c>
      <c r="O14" s="44"/>
      <c r="P14" s="47" t="s">
        <v>31</v>
      </c>
      <c r="Q14" s="48"/>
      <c r="R14" s="49" t="s">
        <v>31</v>
      </c>
      <c r="S14" s="48"/>
      <c r="T14" s="50" t="s">
        <v>32</v>
      </c>
      <c r="U14" s="51"/>
      <c r="V14" s="49" t="s">
        <v>31</v>
      </c>
      <c r="W14" s="48"/>
      <c r="X14" s="47" t="s">
        <v>31</v>
      </c>
      <c r="Y14" s="48"/>
      <c r="Z14" s="52" t="s">
        <v>31</v>
      </c>
    </row>
    <row r="15" spans="1:26" ht="25.2" customHeight="1" thickTop="1" x14ac:dyDescent="0.15">
      <c r="A15" s="211"/>
      <c r="B15" s="214"/>
      <c r="C15" s="219" t="s">
        <v>39</v>
      </c>
      <c r="D15" s="53" t="s">
        <v>40</v>
      </c>
      <c r="E15" s="54"/>
      <c r="F15" s="55" t="s">
        <v>30</v>
      </c>
      <c r="G15" s="56"/>
      <c r="H15" s="57" t="s">
        <v>31</v>
      </c>
      <c r="I15" s="58"/>
      <c r="J15" s="55" t="s">
        <v>31</v>
      </c>
      <c r="K15" s="56"/>
      <c r="L15" s="59" t="s">
        <v>32</v>
      </c>
      <c r="M15" s="54"/>
      <c r="N15" s="55" t="s">
        <v>30</v>
      </c>
      <c r="O15" s="56"/>
      <c r="P15" s="60" t="s">
        <v>31</v>
      </c>
      <c r="Q15" s="61"/>
      <c r="R15" s="62" t="s">
        <v>31</v>
      </c>
      <c r="S15" s="63"/>
      <c r="T15" s="64" t="s">
        <v>32</v>
      </c>
      <c r="U15" s="65"/>
      <c r="V15" s="62" t="s">
        <v>31</v>
      </c>
      <c r="W15" s="63"/>
      <c r="X15" s="60" t="s">
        <v>31</v>
      </c>
      <c r="Y15" s="63"/>
      <c r="Z15" s="66" t="s">
        <v>31</v>
      </c>
    </row>
    <row r="16" spans="1:26" ht="25.2" customHeight="1" x14ac:dyDescent="0.15">
      <c r="A16" s="211"/>
      <c r="B16" s="214"/>
      <c r="C16" s="220"/>
      <c r="D16" s="67" t="s">
        <v>41</v>
      </c>
      <c r="E16" s="26"/>
      <c r="F16" s="27" t="s">
        <v>30</v>
      </c>
      <c r="G16" s="28"/>
      <c r="H16" s="29" t="s">
        <v>31</v>
      </c>
      <c r="I16" s="28"/>
      <c r="J16" s="27" t="s">
        <v>31</v>
      </c>
      <c r="K16" s="28"/>
      <c r="L16" s="30" t="s">
        <v>32</v>
      </c>
      <c r="M16" s="26"/>
      <c r="N16" s="27" t="s">
        <v>30</v>
      </c>
      <c r="O16" s="28"/>
      <c r="P16" s="31" t="s">
        <v>31</v>
      </c>
      <c r="Q16" s="32"/>
      <c r="R16" s="33" t="s">
        <v>31</v>
      </c>
      <c r="S16" s="32"/>
      <c r="T16" s="34" t="s">
        <v>32</v>
      </c>
      <c r="U16" s="68"/>
      <c r="V16" s="33" t="s">
        <v>31</v>
      </c>
      <c r="W16" s="32"/>
      <c r="X16" s="31" t="s">
        <v>31</v>
      </c>
      <c r="Y16" s="32"/>
      <c r="Z16" s="36" t="s">
        <v>31</v>
      </c>
    </row>
    <row r="17" spans="1:26" ht="25.2" customHeight="1" thickBot="1" x14ac:dyDescent="0.2">
      <c r="A17" s="211"/>
      <c r="B17" s="215"/>
      <c r="C17" s="69"/>
      <c r="D17" s="70" t="s">
        <v>42</v>
      </c>
      <c r="E17" s="71"/>
      <c r="F17" s="72" t="s">
        <v>30</v>
      </c>
      <c r="G17" s="73"/>
      <c r="H17" s="74" t="s">
        <v>31</v>
      </c>
      <c r="I17" s="73"/>
      <c r="J17" s="72" t="s">
        <v>31</v>
      </c>
      <c r="K17" s="73"/>
      <c r="L17" s="75" t="s">
        <v>32</v>
      </c>
      <c r="M17" s="71"/>
      <c r="N17" s="72" t="s">
        <v>30</v>
      </c>
      <c r="O17" s="73"/>
      <c r="P17" s="76" t="s">
        <v>31</v>
      </c>
      <c r="Q17" s="77"/>
      <c r="R17" s="78" t="s">
        <v>31</v>
      </c>
      <c r="S17" s="77"/>
      <c r="T17" s="79" t="s">
        <v>32</v>
      </c>
      <c r="U17" s="80"/>
      <c r="V17" s="78" t="s">
        <v>31</v>
      </c>
      <c r="W17" s="77"/>
      <c r="X17" s="76" t="s">
        <v>31</v>
      </c>
      <c r="Y17" s="77"/>
      <c r="Z17" s="81" t="s">
        <v>31</v>
      </c>
    </row>
    <row r="18" spans="1:26" ht="25.2" customHeight="1" thickBot="1" x14ac:dyDescent="0.2">
      <c r="A18" s="211"/>
      <c r="B18" s="221" t="s">
        <v>43</v>
      </c>
      <c r="C18" s="195"/>
      <c r="D18" s="196"/>
      <c r="E18" s="82"/>
      <c r="F18" s="83" t="s">
        <v>30</v>
      </c>
      <c r="G18" s="84"/>
      <c r="H18" s="85" t="s">
        <v>31</v>
      </c>
      <c r="I18" s="86"/>
      <c r="J18" s="83" t="s">
        <v>31</v>
      </c>
      <c r="K18" s="84"/>
      <c r="L18" s="87" t="s">
        <v>32</v>
      </c>
      <c r="M18" s="82"/>
      <c r="N18" s="83" t="s">
        <v>30</v>
      </c>
      <c r="O18" s="84"/>
      <c r="P18" s="88" t="s">
        <v>31</v>
      </c>
      <c r="Q18" s="89"/>
      <c r="R18" s="90" t="s">
        <v>31</v>
      </c>
      <c r="S18" s="91"/>
      <c r="T18" s="92" t="s">
        <v>32</v>
      </c>
      <c r="U18" s="93"/>
      <c r="V18" s="94" t="s">
        <v>31</v>
      </c>
      <c r="W18" s="95"/>
      <c r="X18" s="96" t="s">
        <v>31</v>
      </c>
      <c r="Y18" s="95"/>
      <c r="Z18" s="97" t="s">
        <v>31</v>
      </c>
    </row>
    <row r="19" spans="1:26" ht="25.2" customHeight="1" x14ac:dyDescent="0.15">
      <c r="A19" s="211"/>
      <c r="B19" s="222" t="s">
        <v>44</v>
      </c>
      <c r="C19" s="213" t="s">
        <v>45</v>
      </c>
      <c r="D19" s="53" t="s">
        <v>46</v>
      </c>
      <c r="E19" s="54"/>
      <c r="F19" s="55" t="s">
        <v>30</v>
      </c>
      <c r="G19" s="56"/>
      <c r="H19" s="57" t="s">
        <v>31</v>
      </c>
      <c r="I19" s="16"/>
      <c r="J19" s="55" t="s">
        <v>31</v>
      </c>
      <c r="K19" s="56"/>
      <c r="L19" s="59" t="s">
        <v>32</v>
      </c>
      <c r="M19" s="54"/>
      <c r="N19" s="55" t="s">
        <v>30</v>
      </c>
      <c r="O19" s="56"/>
      <c r="P19" s="60" t="s">
        <v>31</v>
      </c>
      <c r="Q19" s="20"/>
      <c r="R19" s="62" t="s">
        <v>31</v>
      </c>
      <c r="S19" s="63"/>
      <c r="T19" s="64" t="s">
        <v>32</v>
      </c>
      <c r="U19" s="65"/>
      <c r="V19" s="21" t="s">
        <v>31</v>
      </c>
      <c r="W19" s="20"/>
      <c r="X19" s="19" t="s">
        <v>31</v>
      </c>
      <c r="Y19" s="20"/>
      <c r="Z19" s="24" t="s">
        <v>31</v>
      </c>
    </row>
    <row r="20" spans="1:26" ht="25.2" customHeight="1" x14ac:dyDescent="0.15">
      <c r="A20" s="211"/>
      <c r="B20" s="223"/>
      <c r="C20" s="214"/>
      <c r="D20" s="25" t="s">
        <v>47</v>
      </c>
      <c r="E20" s="26"/>
      <c r="F20" s="27" t="s">
        <v>30</v>
      </c>
      <c r="G20" s="28"/>
      <c r="H20" s="29" t="s">
        <v>31</v>
      </c>
      <c r="I20" s="28"/>
      <c r="J20" s="27" t="s">
        <v>31</v>
      </c>
      <c r="K20" s="28"/>
      <c r="L20" s="30" t="s">
        <v>32</v>
      </c>
      <c r="M20" s="26"/>
      <c r="N20" s="27" t="s">
        <v>30</v>
      </c>
      <c r="O20" s="28"/>
      <c r="P20" s="31" t="s">
        <v>31</v>
      </c>
      <c r="Q20" s="32"/>
      <c r="R20" s="33" t="s">
        <v>31</v>
      </c>
      <c r="S20" s="32"/>
      <c r="T20" s="34" t="s">
        <v>32</v>
      </c>
      <c r="U20" s="68"/>
      <c r="V20" s="33" t="s">
        <v>31</v>
      </c>
      <c r="W20" s="32"/>
      <c r="X20" s="31" t="s">
        <v>31</v>
      </c>
      <c r="Y20" s="32"/>
      <c r="Z20" s="36" t="s">
        <v>31</v>
      </c>
    </row>
    <row r="21" spans="1:26" ht="25.2" customHeight="1" x14ac:dyDescent="0.15">
      <c r="A21" s="211"/>
      <c r="B21" s="223"/>
      <c r="C21" s="214"/>
      <c r="D21" s="25" t="s">
        <v>48</v>
      </c>
      <c r="E21" s="26"/>
      <c r="F21" s="27" t="s">
        <v>30</v>
      </c>
      <c r="G21" s="28"/>
      <c r="H21" s="29" t="s">
        <v>31</v>
      </c>
      <c r="I21" s="28"/>
      <c r="J21" s="27" t="s">
        <v>31</v>
      </c>
      <c r="K21" s="28"/>
      <c r="L21" s="30" t="s">
        <v>32</v>
      </c>
      <c r="M21" s="26"/>
      <c r="N21" s="27" t="s">
        <v>30</v>
      </c>
      <c r="O21" s="28"/>
      <c r="P21" s="31" t="s">
        <v>31</v>
      </c>
      <c r="Q21" s="32"/>
      <c r="R21" s="33" t="s">
        <v>31</v>
      </c>
      <c r="S21" s="32"/>
      <c r="T21" s="34" t="s">
        <v>32</v>
      </c>
      <c r="U21" s="37"/>
      <c r="V21" s="33" t="s">
        <v>31</v>
      </c>
      <c r="W21" s="32"/>
      <c r="X21" s="31" t="s">
        <v>31</v>
      </c>
      <c r="Y21" s="32"/>
      <c r="Z21" s="36" t="s">
        <v>31</v>
      </c>
    </row>
    <row r="22" spans="1:26" ht="25.2" customHeight="1" x14ac:dyDescent="0.15">
      <c r="A22" s="211"/>
      <c r="B22" s="223"/>
      <c r="C22" s="214"/>
      <c r="D22" s="98" t="s">
        <v>49</v>
      </c>
      <c r="E22" s="26"/>
      <c r="F22" s="27" t="s">
        <v>30</v>
      </c>
      <c r="G22" s="28"/>
      <c r="H22" s="29" t="s">
        <v>31</v>
      </c>
      <c r="I22" s="28"/>
      <c r="J22" s="27" t="s">
        <v>31</v>
      </c>
      <c r="K22" s="28"/>
      <c r="L22" s="30" t="s">
        <v>32</v>
      </c>
      <c r="M22" s="26"/>
      <c r="N22" s="27" t="s">
        <v>30</v>
      </c>
      <c r="O22" s="28"/>
      <c r="P22" s="31" t="s">
        <v>31</v>
      </c>
      <c r="Q22" s="32"/>
      <c r="R22" s="33" t="s">
        <v>31</v>
      </c>
      <c r="S22" s="32"/>
      <c r="T22" s="34" t="s">
        <v>32</v>
      </c>
      <c r="U22" s="37"/>
      <c r="V22" s="33" t="s">
        <v>31</v>
      </c>
      <c r="W22" s="32"/>
      <c r="X22" s="31" t="s">
        <v>31</v>
      </c>
      <c r="Y22" s="32"/>
      <c r="Z22" s="36" t="s">
        <v>31</v>
      </c>
    </row>
    <row r="23" spans="1:26" ht="25.2" customHeight="1" x14ac:dyDescent="0.15">
      <c r="A23" s="211"/>
      <c r="B23" s="223"/>
      <c r="C23" s="225"/>
      <c r="D23" s="98" t="s">
        <v>50</v>
      </c>
      <c r="E23" s="26"/>
      <c r="F23" s="27" t="s">
        <v>30</v>
      </c>
      <c r="G23" s="28"/>
      <c r="H23" s="29" t="s">
        <v>31</v>
      </c>
      <c r="I23" s="28"/>
      <c r="J23" s="27" t="s">
        <v>31</v>
      </c>
      <c r="K23" s="28"/>
      <c r="L23" s="30" t="s">
        <v>32</v>
      </c>
      <c r="M23" s="26"/>
      <c r="N23" s="27" t="s">
        <v>30</v>
      </c>
      <c r="O23" s="28"/>
      <c r="P23" s="31" t="s">
        <v>31</v>
      </c>
      <c r="Q23" s="32"/>
      <c r="R23" s="33" t="s">
        <v>31</v>
      </c>
      <c r="S23" s="32"/>
      <c r="T23" s="34" t="s">
        <v>32</v>
      </c>
      <c r="U23" s="37"/>
      <c r="V23" s="33" t="s">
        <v>31</v>
      </c>
      <c r="W23" s="32"/>
      <c r="X23" s="31" t="s">
        <v>31</v>
      </c>
      <c r="Y23" s="32"/>
      <c r="Z23" s="36" t="s">
        <v>31</v>
      </c>
    </row>
    <row r="24" spans="1:26" ht="25.2" customHeight="1" thickBot="1" x14ac:dyDescent="0.2">
      <c r="A24" s="211"/>
      <c r="B24" s="224"/>
      <c r="C24" s="99" t="s">
        <v>51</v>
      </c>
      <c r="D24" s="100" t="s">
        <v>52</v>
      </c>
      <c r="E24" s="71"/>
      <c r="F24" s="72" t="s">
        <v>30</v>
      </c>
      <c r="G24" s="73"/>
      <c r="H24" s="74" t="s">
        <v>31</v>
      </c>
      <c r="I24" s="73"/>
      <c r="J24" s="72" t="s">
        <v>31</v>
      </c>
      <c r="K24" s="73"/>
      <c r="L24" s="75" t="s">
        <v>32</v>
      </c>
      <c r="M24" s="71"/>
      <c r="N24" s="72" t="s">
        <v>30</v>
      </c>
      <c r="O24" s="73"/>
      <c r="P24" s="76" t="s">
        <v>31</v>
      </c>
      <c r="Q24" s="77"/>
      <c r="R24" s="78" t="s">
        <v>31</v>
      </c>
      <c r="S24" s="77"/>
      <c r="T24" s="79" t="s">
        <v>32</v>
      </c>
      <c r="U24" s="101"/>
      <c r="V24" s="78" t="s">
        <v>31</v>
      </c>
      <c r="W24" s="77"/>
      <c r="X24" s="76" t="s">
        <v>31</v>
      </c>
      <c r="Y24" s="77"/>
      <c r="Z24" s="81" t="s">
        <v>31</v>
      </c>
    </row>
    <row r="25" spans="1:26" ht="29.4" customHeight="1" thickBot="1" x14ac:dyDescent="0.2">
      <c r="A25" s="211"/>
      <c r="B25" s="102" t="s">
        <v>53</v>
      </c>
      <c r="C25" s="103"/>
      <c r="D25" s="104"/>
      <c r="E25" s="82"/>
      <c r="F25" s="83" t="s">
        <v>30</v>
      </c>
      <c r="G25" s="84"/>
      <c r="H25" s="85" t="s">
        <v>31</v>
      </c>
      <c r="I25" s="86"/>
      <c r="J25" s="83" t="s">
        <v>31</v>
      </c>
      <c r="K25" s="84"/>
      <c r="L25" s="87" t="s">
        <v>32</v>
      </c>
      <c r="M25" s="82"/>
      <c r="N25" s="83" t="s">
        <v>30</v>
      </c>
      <c r="O25" s="84"/>
      <c r="P25" s="88" t="s">
        <v>31</v>
      </c>
      <c r="Q25" s="89"/>
      <c r="R25" s="90" t="s">
        <v>31</v>
      </c>
      <c r="S25" s="91"/>
      <c r="T25" s="92" t="s">
        <v>32</v>
      </c>
      <c r="U25" s="105"/>
      <c r="V25" s="94" t="s">
        <v>31</v>
      </c>
      <c r="W25" s="95"/>
      <c r="X25" s="96" t="s">
        <v>31</v>
      </c>
      <c r="Y25" s="95"/>
      <c r="Z25" s="97" t="s">
        <v>31</v>
      </c>
    </row>
    <row r="26" spans="1:26" ht="33" customHeight="1" thickBot="1" x14ac:dyDescent="0.2">
      <c r="A26" s="211"/>
      <c r="B26" s="106"/>
      <c r="C26" s="107" t="s">
        <v>54</v>
      </c>
      <c r="D26" s="108"/>
      <c r="E26" s="109"/>
      <c r="F26" s="110" t="s">
        <v>30</v>
      </c>
      <c r="G26" s="111"/>
      <c r="H26" s="112" t="s">
        <v>31</v>
      </c>
      <c r="I26" s="113"/>
      <c r="J26" s="110" t="s">
        <v>31</v>
      </c>
      <c r="K26" s="111"/>
      <c r="L26" s="114" t="s">
        <v>32</v>
      </c>
      <c r="M26" s="109"/>
      <c r="N26" s="110" t="s">
        <v>30</v>
      </c>
      <c r="O26" s="111"/>
      <c r="P26" s="115" t="s">
        <v>31</v>
      </c>
      <c r="Q26" s="116"/>
      <c r="R26" s="117" t="s">
        <v>31</v>
      </c>
      <c r="S26" s="118"/>
      <c r="T26" s="119" t="s">
        <v>32</v>
      </c>
      <c r="U26" s="65"/>
      <c r="V26" s="117" t="s">
        <v>31</v>
      </c>
      <c r="W26" s="118"/>
      <c r="X26" s="115" t="s">
        <v>31</v>
      </c>
      <c r="Y26" s="118"/>
      <c r="Z26" s="120" t="s">
        <v>31</v>
      </c>
    </row>
    <row r="27" spans="1:26" ht="31.2" customHeight="1" thickTop="1" thickBot="1" x14ac:dyDescent="0.2">
      <c r="A27" s="212"/>
      <c r="B27" s="121"/>
      <c r="C27" s="122"/>
      <c r="D27" s="123" t="s">
        <v>55</v>
      </c>
      <c r="E27" s="105"/>
      <c r="F27" s="124" t="s">
        <v>30</v>
      </c>
      <c r="G27" s="125"/>
      <c r="H27" s="126" t="s">
        <v>31</v>
      </c>
      <c r="I27" s="127"/>
      <c r="J27" s="124" t="s">
        <v>31</v>
      </c>
      <c r="K27" s="125"/>
      <c r="L27" s="128" t="s">
        <v>32</v>
      </c>
      <c r="M27" s="105"/>
      <c r="N27" s="124" t="s">
        <v>30</v>
      </c>
      <c r="O27" s="125"/>
      <c r="P27" s="126" t="s">
        <v>31</v>
      </c>
      <c r="Q27" s="127"/>
      <c r="R27" s="124" t="s">
        <v>31</v>
      </c>
      <c r="S27" s="125"/>
      <c r="T27" s="128" t="s">
        <v>32</v>
      </c>
      <c r="U27" s="129"/>
      <c r="V27" s="124" t="s">
        <v>31</v>
      </c>
      <c r="W27" s="125"/>
      <c r="X27" s="126" t="s">
        <v>31</v>
      </c>
      <c r="Y27" s="125"/>
      <c r="Z27" s="130" t="s">
        <v>31</v>
      </c>
    </row>
    <row r="28" spans="1:26" ht="25.8" customHeight="1" x14ac:dyDescent="0.15">
      <c r="A28" s="226" t="s">
        <v>56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131"/>
      <c r="M28" s="131"/>
      <c r="N28" s="1"/>
      <c r="O28" s="1" t="s">
        <v>57</v>
      </c>
      <c r="P28" s="1"/>
      <c r="Q28" s="131"/>
      <c r="R28" s="131"/>
      <c r="S28" s="131"/>
      <c r="T28" s="131"/>
      <c r="U28" s="131"/>
      <c r="V28" s="131"/>
      <c r="W28" s="131"/>
      <c r="X28" s="131"/>
      <c r="Y28" s="131"/>
      <c r="Z28" s="131"/>
    </row>
    <row r="29" spans="1:26" ht="27.6" customHeight="1" x14ac:dyDescent="0.15">
      <c r="A29" s="227" t="s">
        <v>58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131"/>
      <c r="M29" s="131"/>
      <c r="N29" s="131"/>
      <c r="O29" s="1" t="s">
        <v>59</v>
      </c>
      <c r="P29" s="4"/>
      <c r="Q29" s="131"/>
      <c r="R29" s="131"/>
      <c r="S29" s="131"/>
      <c r="T29" s="131"/>
      <c r="U29" s="131"/>
      <c r="V29" s="131"/>
      <c r="W29" s="131"/>
      <c r="X29" s="131"/>
      <c r="Y29" s="131"/>
      <c r="Z29" s="131"/>
    </row>
    <row r="30" spans="1:26" ht="24" customHeight="1" x14ac:dyDescent="0.1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O30" s="4" t="s">
        <v>60</v>
      </c>
    </row>
    <row r="31" spans="1:26" ht="24" customHeight="1" x14ac:dyDescent="0.1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</sheetData>
  <mergeCells count="34">
    <mergeCell ref="A28:K28"/>
    <mergeCell ref="A29:K31"/>
    <mergeCell ref="Q6:R6"/>
    <mergeCell ref="U6:V6"/>
    <mergeCell ref="W6:X6"/>
    <mergeCell ref="Y6:Z6"/>
    <mergeCell ref="A7:A27"/>
    <mergeCell ref="B7:B17"/>
    <mergeCell ref="C7:C13"/>
    <mergeCell ref="C15:C16"/>
    <mergeCell ref="B18:D18"/>
    <mergeCell ref="B19:B24"/>
    <mergeCell ref="C19:C23"/>
    <mergeCell ref="S5:T5"/>
    <mergeCell ref="U5:V5"/>
    <mergeCell ref="W5:X5"/>
    <mergeCell ref="Y5:Z5"/>
    <mergeCell ref="E6:F6"/>
    <mergeCell ref="G6:H6"/>
    <mergeCell ref="I6:J6"/>
    <mergeCell ref="K6:L6"/>
    <mergeCell ref="M6:N6"/>
    <mergeCell ref="O6:P6"/>
    <mergeCell ref="E5:F5"/>
    <mergeCell ref="G5:J5"/>
    <mergeCell ref="K5:L5"/>
    <mergeCell ref="M5:N5"/>
    <mergeCell ref="O5:R5"/>
    <mergeCell ref="S6:T6"/>
    <mergeCell ref="Q2:S2"/>
    <mergeCell ref="T2:Y2"/>
    <mergeCell ref="E4:L4"/>
    <mergeCell ref="M4:T4"/>
    <mergeCell ref="U4:Z4"/>
  </mergeCells>
  <phoneticPr fontId="2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zoomScale="85" zoomScaleNormal="85" workbookViewId="0">
      <selection activeCell="D13" sqref="D13"/>
    </sheetView>
  </sheetViews>
  <sheetFormatPr defaultRowHeight="12" x14ac:dyDescent="0.15"/>
  <cols>
    <col min="1" max="1" width="4.21875" style="2" customWidth="1"/>
    <col min="2" max="2" width="3.21875" style="2" customWidth="1"/>
    <col min="3" max="3" width="3.6640625" style="2" customWidth="1"/>
    <col min="4" max="4" width="26.77734375" style="2" customWidth="1"/>
    <col min="5" max="5" width="10.21875" style="2" customWidth="1"/>
    <col min="6" max="6" width="2.88671875" style="2" customWidth="1"/>
    <col min="7" max="7" width="10.109375" style="2" customWidth="1"/>
    <col min="8" max="8" width="3.33203125" style="2" customWidth="1"/>
    <col min="9" max="9" width="8.88671875" style="2"/>
    <col min="10" max="10" width="3.21875" style="2" customWidth="1"/>
    <col min="11" max="11" width="9.21875" style="2" customWidth="1"/>
    <col min="12" max="12" width="3.21875" style="2" customWidth="1"/>
    <col min="13" max="13" width="10.109375" style="2" customWidth="1"/>
    <col min="14" max="14" width="3.21875" style="2" customWidth="1"/>
    <col min="15" max="15" width="9.6640625" style="2" customWidth="1"/>
    <col min="16" max="16" width="3.109375" style="2" customWidth="1"/>
    <col min="17" max="17" width="9.5546875" style="2" customWidth="1"/>
    <col min="18" max="18" width="3" style="2" customWidth="1"/>
    <col min="19" max="19" width="9.33203125" style="2" customWidth="1"/>
    <col min="20" max="20" width="3.5546875" style="2" customWidth="1"/>
    <col min="21" max="21" width="9.77734375" style="2" customWidth="1"/>
    <col min="22" max="22" width="3.21875" style="2" customWidth="1"/>
    <col min="23" max="23" width="9.109375" style="2" customWidth="1"/>
    <col min="24" max="24" width="2.77734375" style="2" customWidth="1"/>
    <col min="25" max="25" width="9.109375" style="2" customWidth="1"/>
    <col min="26" max="26" width="3.6640625" style="2" customWidth="1"/>
    <col min="27" max="16384" width="8.88671875" style="2"/>
  </cols>
  <sheetData>
    <row r="1" spans="1:26" ht="15.6" customHeight="1" thickBot="1" x14ac:dyDescent="0.2">
      <c r="A1" s="1" t="s">
        <v>0</v>
      </c>
      <c r="B1" s="1"/>
    </row>
    <row r="2" spans="1:26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</v>
      </c>
      <c r="L2" s="1"/>
      <c r="M2" s="1"/>
      <c r="N2" s="1"/>
      <c r="O2" s="3"/>
      <c r="P2" s="3"/>
      <c r="Q2" s="194" t="s">
        <v>2</v>
      </c>
      <c r="R2" s="195"/>
      <c r="S2" s="196"/>
      <c r="T2" s="195"/>
      <c r="U2" s="195"/>
      <c r="V2" s="195"/>
      <c r="W2" s="195"/>
      <c r="X2" s="195"/>
      <c r="Y2" s="196"/>
      <c r="Z2" s="4"/>
    </row>
    <row r="3" spans="1:26" ht="12.6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6" customHeight="1" x14ac:dyDescent="0.15">
      <c r="A4" s="5"/>
      <c r="B4" s="6"/>
      <c r="C4" s="6"/>
      <c r="D4" s="7" t="s">
        <v>3</v>
      </c>
      <c r="E4" s="197" t="s">
        <v>4</v>
      </c>
      <c r="F4" s="198"/>
      <c r="G4" s="198"/>
      <c r="H4" s="198"/>
      <c r="I4" s="198"/>
      <c r="J4" s="198"/>
      <c r="K4" s="198"/>
      <c r="L4" s="199"/>
      <c r="M4" s="197" t="s">
        <v>5</v>
      </c>
      <c r="N4" s="198"/>
      <c r="O4" s="198"/>
      <c r="P4" s="198"/>
      <c r="Q4" s="198"/>
      <c r="R4" s="198"/>
      <c r="S4" s="198"/>
      <c r="T4" s="199"/>
      <c r="U4" s="197" t="s">
        <v>6</v>
      </c>
      <c r="V4" s="198"/>
      <c r="W4" s="198"/>
      <c r="X4" s="198"/>
      <c r="Y4" s="198"/>
      <c r="Z4" s="199"/>
    </row>
    <row r="5" spans="1:26" ht="12.6" customHeight="1" x14ac:dyDescent="0.15">
      <c r="A5" s="8"/>
      <c r="B5" s="4"/>
      <c r="C5" s="4"/>
      <c r="D5" s="9"/>
      <c r="E5" s="208" t="s">
        <v>7</v>
      </c>
      <c r="F5" s="200"/>
      <c r="G5" s="209" t="s">
        <v>8</v>
      </c>
      <c r="H5" s="209"/>
      <c r="I5" s="209"/>
      <c r="J5" s="209"/>
      <c r="K5" s="200" t="s">
        <v>9</v>
      </c>
      <c r="L5" s="201"/>
      <c r="M5" s="208" t="s">
        <v>7</v>
      </c>
      <c r="N5" s="200"/>
      <c r="O5" s="209" t="s">
        <v>8</v>
      </c>
      <c r="P5" s="209"/>
      <c r="Q5" s="209"/>
      <c r="R5" s="209"/>
      <c r="S5" s="200" t="s">
        <v>9</v>
      </c>
      <c r="T5" s="201"/>
      <c r="U5" s="202" t="s">
        <v>10</v>
      </c>
      <c r="V5" s="203"/>
      <c r="W5" s="203" t="s">
        <v>11</v>
      </c>
      <c r="X5" s="203"/>
      <c r="Y5" s="203" t="s">
        <v>12</v>
      </c>
      <c r="Z5" s="204"/>
    </row>
    <row r="6" spans="1:26" ht="12.6" customHeight="1" thickBot="1" x14ac:dyDescent="0.2">
      <c r="A6" s="10" t="s">
        <v>13</v>
      </c>
      <c r="B6" s="11" t="s">
        <v>14</v>
      </c>
      <c r="C6" s="11"/>
      <c r="D6" s="12"/>
      <c r="E6" s="205" t="s">
        <v>15</v>
      </c>
      <c r="F6" s="206"/>
      <c r="G6" s="206" t="s">
        <v>16</v>
      </c>
      <c r="H6" s="206"/>
      <c r="I6" s="206" t="s">
        <v>17</v>
      </c>
      <c r="J6" s="206"/>
      <c r="K6" s="206" t="s">
        <v>18</v>
      </c>
      <c r="L6" s="207"/>
      <c r="M6" s="205" t="s">
        <v>19</v>
      </c>
      <c r="N6" s="206"/>
      <c r="O6" s="206" t="s">
        <v>20</v>
      </c>
      <c r="P6" s="206"/>
      <c r="Q6" s="206" t="s">
        <v>21</v>
      </c>
      <c r="R6" s="206"/>
      <c r="S6" s="206" t="s">
        <v>22</v>
      </c>
      <c r="T6" s="207"/>
      <c r="U6" s="205" t="s">
        <v>23</v>
      </c>
      <c r="V6" s="206"/>
      <c r="W6" s="206" t="s">
        <v>24</v>
      </c>
      <c r="X6" s="206"/>
      <c r="Y6" s="206" t="s">
        <v>25</v>
      </c>
      <c r="Z6" s="207"/>
    </row>
    <row r="7" spans="1:26" ht="25.2" customHeight="1" x14ac:dyDescent="0.15">
      <c r="A7" s="210" t="s">
        <v>26</v>
      </c>
      <c r="B7" s="213" t="s">
        <v>27</v>
      </c>
      <c r="C7" s="216" t="s">
        <v>28</v>
      </c>
      <c r="D7" s="13" t="s">
        <v>29</v>
      </c>
      <c r="E7" s="136"/>
      <c r="F7" s="137" t="s">
        <v>30</v>
      </c>
      <c r="G7" s="138"/>
      <c r="H7" s="139" t="s">
        <v>31</v>
      </c>
      <c r="I7" s="140" t="str">
        <f t="shared" ref="I7:I27" si="0">IF(E7="","",E7-G7)</f>
        <v/>
      </c>
      <c r="J7" s="137" t="s">
        <v>31</v>
      </c>
      <c r="K7" s="140" t="str">
        <f>IFERROR(G7/E7*100,"-")</f>
        <v>-</v>
      </c>
      <c r="L7" s="141" t="s">
        <v>32</v>
      </c>
      <c r="M7" s="136"/>
      <c r="N7" s="137" t="s">
        <v>30</v>
      </c>
      <c r="O7" s="138"/>
      <c r="P7" s="139" t="s">
        <v>31</v>
      </c>
      <c r="Q7" s="140" t="str">
        <f t="shared" ref="Q7:Q27" si="1">IF(M7="","",M7-O7)</f>
        <v/>
      </c>
      <c r="R7" s="137" t="s">
        <v>31</v>
      </c>
      <c r="S7" s="140" t="str">
        <f>IFERROR(O7/M7*100,"-")</f>
        <v>-</v>
      </c>
      <c r="T7" s="141" t="s">
        <v>32</v>
      </c>
      <c r="U7" s="142">
        <f t="shared" ref="U7:U27" si="2">M7-E7</f>
        <v>0</v>
      </c>
      <c r="V7" s="137" t="s">
        <v>31</v>
      </c>
      <c r="W7" s="140">
        <f>O7-G7</f>
        <v>0</v>
      </c>
      <c r="X7" s="139" t="s">
        <v>31</v>
      </c>
      <c r="Y7" s="140" t="str">
        <f t="shared" ref="Y7:Y13" si="3">IFERROR(Q7-I7,"0.0")</f>
        <v>0.0</v>
      </c>
      <c r="Z7" s="24" t="s">
        <v>31</v>
      </c>
    </row>
    <row r="8" spans="1:26" ht="25.2" customHeight="1" x14ac:dyDescent="0.15">
      <c r="A8" s="211"/>
      <c r="B8" s="214"/>
      <c r="C8" s="217"/>
      <c r="D8" s="25" t="s">
        <v>33</v>
      </c>
      <c r="E8" s="143"/>
      <c r="F8" s="144" t="s">
        <v>30</v>
      </c>
      <c r="G8" s="145"/>
      <c r="H8" s="146" t="s">
        <v>31</v>
      </c>
      <c r="I8" s="147" t="str">
        <f t="shared" si="0"/>
        <v/>
      </c>
      <c r="J8" s="144" t="s">
        <v>31</v>
      </c>
      <c r="K8" s="147" t="str">
        <f t="shared" ref="K8:K27" si="4">IFERROR(G8/E8*100,"-")</f>
        <v>-</v>
      </c>
      <c r="L8" s="148" t="s">
        <v>32</v>
      </c>
      <c r="M8" s="143"/>
      <c r="N8" s="144" t="s">
        <v>30</v>
      </c>
      <c r="O8" s="145"/>
      <c r="P8" s="146" t="s">
        <v>31</v>
      </c>
      <c r="Q8" s="147" t="str">
        <f t="shared" si="1"/>
        <v/>
      </c>
      <c r="R8" s="144" t="s">
        <v>31</v>
      </c>
      <c r="S8" s="147" t="str">
        <f t="shared" ref="S8:S27" si="5">IFERROR(O8/M8*100,"-")</f>
        <v>-</v>
      </c>
      <c r="T8" s="148" t="s">
        <v>32</v>
      </c>
      <c r="U8" s="149">
        <f t="shared" si="2"/>
        <v>0</v>
      </c>
      <c r="V8" s="144" t="s">
        <v>31</v>
      </c>
      <c r="W8" s="147">
        <f t="shared" ref="W8:W27" si="6">O8-G8</f>
        <v>0</v>
      </c>
      <c r="X8" s="146" t="s">
        <v>31</v>
      </c>
      <c r="Y8" s="147" t="str">
        <f t="shared" si="3"/>
        <v>0.0</v>
      </c>
      <c r="Z8" s="36" t="s">
        <v>31</v>
      </c>
    </row>
    <row r="9" spans="1:26" ht="25.2" customHeight="1" x14ac:dyDescent="0.15">
      <c r="A9" s="211"/>
      <c r="B9" s="214"/>
      <c r="C9" s="217"/>
      <c r="D9" s="25" t="s">
        <v>34</v>
      </c>
      <c r="E9" s="143"/>
      <c r="F9" s="144" t="s">
        <v>30</v>
      </c>
      <c r="G9" s="145"/>
      <c r="H9" s="146" t="s">
        <v>31</v>
      </c>
      <c r="I9" s="147" t="str">
        <f t="shared" si="0"/>
        <v/>
      </c>
      <c r="J9" s="144" t="s">
        <v>31</v>
      </c>
      <c r="K9" s="147" t="str">
        <f t="shared" si="4"/>
        <v>-</v>
      </c>
      <c r="L9" s="148" t="s">
        <v>32</v>
      </c>
      <c r="M9" s="143"/>
      <c r="N9" s="144" t="s">
        <v>30</v>
      </c>
      <c r="O9" s="145"/>
      <c r="P9" s="146" t="s">
        <v>31</v>
      </c>
      <c r="Q9" s="147" t="str">
        <f t="shared" si="1"/>
        <v/>
      </c>
      <c r="R9" s="144" t="s">
        <v>31</v>
      </c>
      <c r="S9" s="147" t="str">
        <f t="shared" si="5"/>
        <v>-</v>
      </c>
      <c r="T9" s="148" t="s">
        <v>32</v>
      </c>
      <c r="U9" s="149">
        <f t="shared" si="2"/>
        <v>0</v>
      </c>
      <c r="V9" s="144" t="s">
        <v>31</v>
      </c>
      <c r="W9" s="147">
        <f t="shared" si="6"/>
        <v>0</v>
      </c>
      <c r="X9" s="146" t="s">
        <v>31</v>
      </c>
      <c r="Y9" s="147" t="str">
        <f t="shared" si="3"/>
        <v>0.0</v>
      </c>
      <c r="Z9" s="36" t="s">
        <v>31</v>
      </c>
    </row>
    <row r="10" spans="1:26" ht="25.2" customHeight="1" x14ac:dyDescent="0.15">
      <c r="A10" s="211"/>
      <c r="B10" s="214"/>
      <c r="C10" s="217"/>
      <c r="D10" s="25" t="s">
        <v>35</v>
      </c>
      <c r="E10" s="143"/>
      <c r="F10" s="144" t="s">
        <v>30</v>
      </c>
      <c r="G10" s="145"/>
      <c r="H10" s="146" t="s">
        <v>31</v>
      </c>
      <c r="I10" s="147" t="str">
        <f t="shared" si="0"/>
        <v/>
      </c>
      <c r="J10" s="144" t="s">
        <v>31</v>
      </c>
      <c r="K10" s="147" t="str">
        <f t="shared" si="4"/>
        <v>-</v>
      </c>
      <c r="L10" s="148" t="s">
        <v>32</v>
      </c>
      <c r="M10" s="143"/>
      <c r="N10" s="144" t="s">
        <v>30</v>
      </c>
      <c r="O10" s="145"/>
      <c r="P10" s="146" t="s">
        <v>31</v>
      </c>
      <c r="Q10" s="147" t="str">
        <f t="shared" si="1"/>
        <v/>
      </c>
      <c r="R10" s="144" t="s">
        <v>31</v>
      </c>
      <c r="S10" s="147" t="str">
        <f t="shared" si="5"/>
        <v>-</v>
      </c>
      <c r="T10" s="148" t="s">
        <v>32</v>
      </c>
      <c r="U10" s="149">
        <f t="shared" si="2"/>
        <v>0</v>
      </c>
      <c r="V10" s="144" t="s">
        <v>31</v>
      </c>
      <c r="W10" s="147">
        <f t="shared" si="6"/>
        <v>0</v>
      </c>
      <c r="X10" s="146" t="s">
        <v>31</v>
      </c>
      <c r="Y10" s="147" t="str">
        <f t="shared" si="3"/>
        <v>0.0</v>
      </c>
      <c r="Z10" s="36" t="s">
        <v>31</v>
      </c>
    </row>
    <row r="11" spans="1:26" ht="25.2" customHeight="1" x14ac:dyDescent="0.15">
      <c r="A11" s="211"/>
      <c r="B11" s="214"/>
      <c r="C11" s="217"/>
      <c r="D11" s="38" t="s">
        <v>36</v>
      </c>
      <c r="E11" s="143"/>
      <c r="F11" s="144" t="s">
        <v>30</v>
      </c>
      <c r="G11" s="145"/>
      <c r="H11" s="146" t="s">
        <v>31</v>
      </c>
      <c r="I11" s="147" t="str">
        <f t="shared" si="0"/>
        <v/>
      </c>
      <c r="J11" s="144" t="s">
        <v>31</v>
      </c>
      <c r="K11" s="147" t="str">
        <f t="shared" si="4"/>
        <v>-</v>
      </c>
      <c r="L11" s="148" t="s">
        <v>32</v>
      </c>
      <c r="M11" s="143"/>
      <c r="N11" s="144" t="s">
        <v>30</v>
      </c>
      <c r="O11" s="145"/>
      <c r="P11" s="146" t="s">
        <v>31</v>
      </c>
      <c r="Q11" s="147" t="str">
        <f t="shared" si="1"/>
        <v/>
      </c>
      <c r="R11" s="144" t="s">
        <v>31</v>
      </c>
      <c r="S11" s="147" t="str">
        <f t="shared" si="5"/>
        <v>-</v>
      </c>
      <c r="T11" s="148" t="s">
        <v>32</v>
      </c>
      <c r="U11" s="149">
        <f t="shared" si="2"/>
        <v>0</v>
      </c>
      <c r="V11" s="144" t="s">
        <v>31</v>
      </c>
      <c r="W11" s="147">
        <f t="shared" si="6"/>
        <v>0</v>
      </c>
      <c r="X11" s="146" t="s">
        <v>31</v>
      </c>
      <c r="Y11" s="147" t="str">
        <f t="shared" si="3"/>
        <v>0.0</v>
      </c>
      <c r="Z11" s="36" t="s">
        <v>31</v>
      </c>
    </row>
    <row r="12" spans="1:26" ht="25.2" customHeight="1" x14ac:dyDescent="0.15">
      <c r="A12" s="211"/>
      <c r="B12" s="214"/>
      <c r="C12" s="217"/>
      <c r="D12" s="25" t="s">
        <v>65</v>
      </c>
      <c r="E12" s="143"/>
      <c r="F12" s="144" t="s">
        <v>30</v>
      </c>
      <c r="G12" s="145"/>
      <c r="H12" s="146" t="s">
        <v>31</v>
      </c>
      <c r="I12" s="147" t="str">
        <f t="shared" si="0"/>
        <v/>
      </c>
      <c r="J12" s="144" t="s">
        <v>31</v>
      </c>
      <c r="K12" s="147" t="str">
        <f t="shared" si="4"/>
        <v>-</v>
      </c>
      <c r="L12" s="148" t="s">
        <v>32</v>
      </c>
      <c r="M12" s="143"/>
      <c r="N12" s="144" t="s">
        <v>30</v>
      </c>
      <c r="O12" s="145"/>
      <c r="P12" s="146" t="s">
        <v>31</v>
      </c>
      <c r="Q12" s="147" t="str">
        <f t="shared" si="1"/>
        <v/>
      </c>
      <c r="R12" s="144" t="s">
        <v>31</v>
      </c>
      <c r="S12" s="147" t="str">
        <f t="shared" si="5"/>
        <v>-</v>
      </c>
      <c r="T12" s="148" t="s">
        <v>32</v>
      </c>
      <c r="U12" s="149">
        <f t="shared" si="2"/>
        <v>0</v>
      </c>
      <c r="V12" s="144" t="s">
        <v>31</v>
      </c>
      <c r="W12" s="147">
        <f t="shared" si="6"/>
        <v>0</v>
      </c>
      <c r="X12" s="146" t="s">
        <v>31</v>
      </c>
      <c r="Y12" s="147" t="str">
        <f t="shared" si="3"/>
        <v>0.0</v>
      </c>
      <c r="Z12" s="36" t="s">
        <v>31</v>
      </c>
    </row>
    <row r="13" spans="1:26" ht="25.2" customHeight="1" x14ac:dyDescent="0.15">
      <c r="A13" s="211"/>
      <c r="B13" s="214"/>
      <c r="C13" s="218"/>
      <c r="D13" s="39" t="s">
        <v>37</v>
      </c>
      <c r="E13" s="143"/>
      <c r="F13" s="144" t="s">
        <v>30</v>
      </c>
      <c r="G13" s="145"/>
      <c r="H13" s="146" t="s">
        <v>31</v>
      </c>
      <c r="I13" s="147" t="str">
        <f t="shared" si="0"/>
        <v/>
      </c>
      <c r="J13" s="144" t="s">
        <v>31</v>
      </c>
      <c r="K13" s="147" t="str">
        <f t="shared" si="4"/>
        <v>-</v>
      </c>
      <c r="L13" s="148" t="s">
        <v>32</v>
      </c>
      <c r="M13" s="143"/>
      <c r="N13" s="144" t="s">
        <v>30</v>
      </c>
      <c r="O13" s="145"/>
      <c r="P13" s="146" t="s">
        <v>31</v>
      </c>
      <c r="Q13" s="147" t="str">
        <f t="shared" si="1"/>
        <v/>
      </c>
      <c r="R13" s="144" t="s">
        <v>31</v>
      </c>
      <c r="S13" s="147" t="str">
        <f t="shared" si="5"/>
        <v>-</v>
      </c>
      <c r="T13" s="148" t="s">
        <v>32</v>
      </c>
      <c r="U13" s="149">
        <f t="shared" si="2"/>
        <v>0</v>
      </c>
      <c r="V13" s="144" t="s">
        <v>31</v>
      </c>
      <c r="W13" s="147">
        <f t="shared" si="6"/>
        <v>0</v>
      </c>
      <c r="X13" s="146" t="s">
        <v>31</v>
      </c>
      <c r="Y13" s="147" t="str">
        <f t="shared" si="3"/>
        <v>0.0</v>
      </c>
      <c r="Z13" s="36" t="s">
        <v>31</v>
      </c>
    </row>
    <row r="14" spans="1:26" ht="25.2" customHeight="1" thickBot="1" x14ac:dyDescent="0.2">
      <c r="A14" s="211"/>
      <c r="B14" s="214"/>
      <c r="C14" s="40"/>
      <c r="D14" s="41" t="s">
        <v>38</v>
      </c>
      <c r="E14" s="150">
        <f>SUM(E7:E13)</f>
        <v>0</v>
      </c>
      <c r="F14" s="151" t="s">
        <v>30</v>
      </c>
      <c r="G14" s="152">
        <f>SUM(G7:G13)</f>
        <v>0</v>
      </c>
      <c r="H14" s="153" t="s">
        <v>31</v>
      </c>
      <c r="I14" s="152">
        <f t="shared" si="0"/>
        <v>0</v>
      </c>
      <c r="J14" s="151" t="s">
        <v>31</v>
      </c>
      <c r="K14" s="152" t="str">
        <f t="shared" si="4"/>
        <v>-</v>
      </c>
      <c r="L14" s="154" t="s">
        <v>32</v>
      </c>
      <c r="M14" s="150">
        <f>SUM(M7:M13)</f>
        <v>0</v>
      </c>
      <c r="N14" s="151" t="s">
        <v>30</v>
      </c>
      <c r="O14" s="152">
        <f>SUM(O7:O13)</f>
        <v>0</v>
      </c>
      <c r="P14" s="153" t="s">
        <v>31</v>
      </c>
      <c r="Q14" s="152">
        <f t="shared" si="1"/>
        <v>0</v>
      </c>
      <c r="R14" s="151" t="s">
        <v>31</v>
      </c>
      <c r="S14" s="152" t="str">
        <f t="shared" si="5"/>
        <v>-</v>
      </c>
      <c r="T14" s="154" t="s">
        <v>32</v>
      </c>
      <c r="U14" s="150">
        <f t="shared" si="2"/>
        <v>0</v>
      </c>
      <c r="V14" s="151" t="s">
        <v>31</v>
      </c>
      <c r="W14" s="152">
        <f t="shared" si="6"/>
        <v>0</v>
      </c>
      <c r="X14" s="153" t="s">
        <v>31</v>
      </c>
      <c r="Y14" s="152">
        <f>Q14-I14</f>
        <v>0</v>
      </c>
      <c r="Z14" s="52" t="s">
        <v>31</v>
      </c>
    </row>
    <row r="15" spans="1:26" ht="25.2" customHeight="1" thickTop="1" x14ac:dyDescent="0.15">
      <c r="A15" s="211"/>
      <c r="B15" s="214"/>
      <c r="C15" s="219" t="s">
        <v>39</v>
      </c>
      <c r="D15" s="53" t="s">
        <v>40</v>
      </c>
      <c r="E15" s="155"/>
      <c r="F15" s="156" t="s">
        <v>30</v>
      </c>
      <c r="G15" s="157"/>
      <c r="H15" s="158" t="s">
        <v>31</v>
      </c>
      <c r="I15" s="159" t="str">
        <f t="shared" si="0"/>
        <v/>
      </c>
      <c r="J15" s="156" t="s">
        <v>31</v>
      </c>
      <c r="K15" s="160" t="str">
        <f t="shared" si="4"/>
        <v>-</v>
      </c>
      <c r="L15" s="161" t="s">
        <v>32</v>
      </c>
      <c r="M15" s="155"/>
      <c r="N15" s="156" t="s">
        <v>30</v>
      </c>
      <c r="O15" s="157"/>
      <c r="P15" s="158" t="s">
        <v>31</v>
      </c>
      <c r="Q15" s="159" t="str">
        <f t="shared" si="1"/>
        <v/>
      </c>
      <c r="R15" s="156" t="s">
        <v>31</v>
      </c>
      <c r="S15" s="160" t="str">
        <f t="shared" si="5"/>
        <v>-</v>
      </c>
      <c r="T15" s="161" t="s">
        <v>32</v>
      </c>
      <c r="U15" s="162">
        <f t="shared" si="2"/>
        <v>0</v>
      </c>
      <c r="V15" s="156" t="s">
        <v>31</v>
      </c>
      <c r="W15" s="160">
        <f t="shared" si="6"/>
        <v>0</v>
      </c>
      <c r="X15" s="158" t="s">
        <v>31</v>
      </c>
      <c r="Y15" s="160" t="str">
        <f>IFERROR(Q15-I15,"0.0")</f>
        <v>0.0</v>
      </c>
      <c r="Z15" s="66" t="s">
        <v>31</v>
      </c>
    </row>
    <row r="16" spans="1:26" ht="25.2" customHeight="1" x14ac:dyDescent="0.15">
      <c r="A16" s="211"/>
      <c r="B16" s="214"/>
      <c r="C16" s="220"/>
      <c r="D16" s="67" t="s">
        <v>41</v>
      </c>
      <c r="E16" s="143"/>
      <c r="F16" s="144" t="s">
        <v>30</v>
      </c>
      <c r="G16" s="145"/>
      <c r="H16" s="146" t="s">
        <v>31</v>
      </c>
      <c r="I16" s="147" t="str">
        <f t="shared" si="0"/>
        <v/>
      </c>
      <c r="J16" s="144" t="s">
        <v>31</v>
      </c>
      <c r="K16" s="147" t="str">
        <f t="shared" si="4"/>
        <v>-</v>
      </c>
      <c r="L16" s="148" t="s">
        <v>32</v>
      </c>
      <c r="M16" s="143"/>
      <c r="N16" s="144" t="s">
        <v>30</v>
      </c>
      <c r="O16" s="145"/>
      <c r="P16" s="146" t="s">
        <v>31</v>
      </c>
      <c r="Q16" s="147" t="str">
        <f t="shared" si="1"/>
        <v/>
      </c>
      <c r="R16" s="144" t="s">
        <v>31</v>
      </c>
      <c r="S16" s="147" t="str">
        <f t="shared" si="5"/>
        <v>-</v>
      </c>
      <c r="T16" s="148" t="s">
        <v>32</v>
      </c>
      <c r="U16" s="149">
        <f t="shared" si="2"/>
        <v>0</v>
      </c>
      <c r="V16" s="144" t="s">
        <v>31</v>
      </c>
      <c r="W16" s="147">
        <f t="shared" si="6"/>
        <v>0</v>
      </c>
      <c r="X16" s="146" t="s">
        <v>31</v>
      </c>
      <c r="Y16" s="147" t="str">
        <f>IFERROR(Q16-I16,"0.0")</f>
        <v>0.0</v>
      </c>
      <c r="Z16" s="36" t="s">
        <v>31</v>
      </c>
    </row>
    <row r="17" spans="1:26" ht="25.2" customHeight="1" thickBot="1" x14ac:dyDescent="0.2">
      <c r="A17" s="211"/>
      <c r="B17" s="215"/>
      <c r="C17" s="69"/>
      <c r="D17" s="70" t="s">
        <v>42</v>
      </c>
      <c r="E17" s="163">
        <f>SUM(E15:E16)</f>
        <v>0</v>
      </c>
      <c r="F17" s="164" t="s">
        <v>30</v>
      </c>
      <c r="G17" s="165">
        <f>SUM(G15:G16)</f>
        <v>0</v>
      </c>
      <c r="H17" s="166" t="s">
        <v>31</v>
      </c>
      <c r="I17" s="165">
        <f t="shared" si="0"/>
        <v>0</v>
      </c>
      <c r="J17" s="164" t="s">
        <v>31</v>
      </c>
      <c r="K17" s="165" t="str">
        <f t="shared" si="4"/>
        <v>-</v>
      </c>
      <c r="L17" s="167" t="s">
        <v>32</v>
      </c>
      <c r="M17" s="163">
        <f>SUM(M15:M16)</f>
        <v>0</v>
      </c>
      <c r="N17" s="164" t="s">
        <v>30</v>
      </c>
      <c r="O17" s="165">
        <f>SUM(O15:O16)</f>
        <v>0</v>
      </c>
      <c r="P17" s="166" t="s">
        <v>31</v>
      </c>
      <c r="Q17" s="165">
        <f t="shared" si="1"/>
        <v>0</v>
      </c>
      <c r="R17" s="164" t="s">
        <v>31</v>
      </c>
      <c r="S17" s="165" t="str">
        <f t="shared" si="5"/>
        <v>-</v>
      </c>
      <c r="T17" s="167" t="s">
        <v>32</v>
      </c>
      <c r="U17" s="163">
        <f t="shared" si="2"/>
        <v>0</v>
      </c>
      <c r="V17" s="164" t="s">
        <v>31</v>
      </c>
      <c r="W17" s="165">
        <f t="shared" si="6"/>
        <v>0</v>
      </c>
      <c r="X17" s="166" t="s">
        <v>31</v>
      </c>
      <c r="Y17" s="165">
        <f>Q17-I17</f>
        <v>0</v>
      </c>
      <c r="Z17" s="81" t="s">
        <v>31</v>
      </c>
    </row>
    <row r="18" spans="1:26" ht="25.2" customHeight="1" thickBot="1" x14ac:dyDescent="0.2">
      <c r="A18" s="211"/>
      <c r="B18" s="221" t="s">
        <v>43</v>
      </c>
      <c r="C18" s="195"/>
      <c r="D18" s="196"/>
      <c r="E18" s="168">
        <f>E14+E17</f>
        <v>0</v>
      </c>
      <c r="F18" s="169" t="s">
        <v>30</v>
      </c>
      <c r="G18" s="170">
        <f>G14+G17</f>
        <v>0</v>
      </c>
      <c r="H18" s="171" t="s">
        <v>31</v>
      </c>
      <c r="I18" s="172">
        <f t="shared" si="0"/>
        <v>0</v>
      </c>
      <c r="J18" s="169" t="s">
        <v>31</v>
      </c>
      <c r="K18" s="170" t="str">
        <f t="shared" si="4"/>
        <v>-</v>
      </c>
      <c r="L18" s="173" t="s">
        <v>32</v>
      </c>
      <c r="M18" s="168">
        <f>M14+M17</f>
        <v>0</v>
      </c>
      <c r="N18" s="169" t="s">
        <v>30</v>
      </c>
      <c r="O18" s="170">
        <f>O14+O17</f>
        <v>0</v>
      </c>
      <c r="P18" s="171" t="s">
        <v>31</v>
      </c>
      <c r="Q18" s="172">
        <f t="shared" si="1"/>
        <v>0</v>
      </c>
      <c r="R18" s="169" t="s">
        <v>31</v>
      </c>
      <c r="S18" s="170" t="str">
        <f t="shared" si="5"/>
        <v>-</v>
      </c>
      <c r="T18" s="173" t="s">
        <v>32</v>
      </c>
      <c r="U18" s="174">
        <f t="shared" si="2"/>
        <v>0</v>
      </c>
      <c r="V18" s="175" t="s">
        <v>31</v>
      </c>
      <c r="W18" s="176">
        <f t="shared" si="6"/>
        <v>0</v>
      </c>
      <c r="X18" s="177" t="s">
        <v>31</v>
      </c>
      <c r="Y18" s="176">
        <f>Q18-I18</f>
        <v>0</v>
      </c>
      <c r="Z18" s="97" t="s">
        <v>31</v>
      </c>
    </row>
    <row r="19" spans="1:26" ht="25.2" customHeight="1" x14ac:dyDescent="0.15">
      <c r="A19" s="211"/>
      <c r="B19" s="222" t="s">
        <v>44</v>
      </c>
      <c r="C19" s="213" t="s">
        <v>45</v>
      </c>
      <c r="D19" s="53" t="s">
        <v>46</v>
      </c>
      <c r="E19" s="155"/>
      <c r="F19" s="156" t="s">
        <v>30</v>
      </c>
      <c r="G19" s="157"/>
      <c r="H19" s="158" t="s">
        <v>31</v>
      </c>
      <c r="I19" s="140" t="str">
        <f t="shared" si="0"/>
        <v/>
      </c>
      <c r="J19" s="156" t="s">
        <v>31</v>
      </c>
      <c r="K19" s="160" t="str">
        <f t="shared" si="4"/>
        <v>-</v>
      </c>
      <c r="L19" s="161" t="s">
        <v>32</v>
      </c>
      <c r="M19" s="155"/>
      <c r="N19" s="156" t="s">
        <v>30</v>
      </c>
      <c r="O19" s="157"/>
      <c r="P19" s="158" t="s">
        <v>31</v>
      </c>
      <c r="Q19" s="140" t="str">
        <f t="shared" si="1"/>
        <v/>
      </c>
      <c r="R19" s="156" t="s">
        <v>31</v>
      </c>
      <c r="S19" s="160" t="str">
        <f t="shared" si="5"/>
        <v>-</v>
      </c>
      <c r="T19" s="161" t="s">
        <v>32</v>
      </c>
      <c r="U19" s="142">
        <f t="shared" si="2"/>
        <v>0</v>
      </c>
      <c r="V19" s="137" t="s">
        <v>31</v>
      </c>
      <c r="W19" s="140">
        <f t="shared" si="6"/>
        <v>0</v>
      </c>
      <c r="X19" s="139" t="s">
        <v>31</v>
      </c>
      <c r="Y19" s="140" t="str">
        <f t="shared" ref="Y19:Y24" si="7">IFERROR(Q19-I19,"0.0")</f>
        <v>0.0</v>
      </c>
      <c r="Z19" s="24" t="s">
        <v>31</v>
      </c>
    </row>
    <row r="20" spans="1:26" ht="25.2" customHeight="1" x14ac:dyDescent="0.15">
      <c r="A20" s="211"/>
      <c r="B20" s="223"/>
      <c r="C20" s="214"/>
      <c r="D20" s="25" t="s">
        <v>47</v>
      </c>
      <c r="E20" s="143"/>
      <c r="F20" s="144" t="s">
        <v>30</v>
      </c>
      <c r="G20" s="145"/>
      <c r="H20" s="146" t="s">
        <v>31</v>
      </c>
      <c r="I20" s="147" t="str">
        <f t="shared" si="0"/>
        <v/>
      </c>
      <c r="J20" s="144" t="s">
        <v>31</v>
      </c>
      <c r="K20" s="147" t="str">
        <f t="shared" si="4"/>
        <v>-</v>
      </c>
      <c r="L20" s="148" t="s">
        <v>32</v>
      </c>
      <c r="M20" s="143"/>
      <c r="N20" s="144" t="s">
        <v>30</v>
      </c>
      <c r="O20" s="145"/>
      <c r="P20" s="146" t="s">
        <v>31</v>
      </c>
      <c r="Q20" s="147" t="str">
        <f t="shared" si="1"/>
        <v/>
      </c>
      <c r="R20" s="144" t="s">
        <v>31</v>
      </c>
      <c r="S20" s="147" t="str">
        <f t="shared" si="5"/>
        <v>-</v>
      </c>
      <c r="T20" s="148" t="s">
        <v>32</v>
      </c>
      <c r="U20" s="149">
        <f t="shared" si="2"/>
        <v>0</v>
      </c>
      <c r="V20" s="144" t="s">
        <v>31</v>
      </c>
      <c r="W20" s="147">
        <f t="shared" si="6"/>
        <v>0</v>
      </c>
      <c r="X20" s="146" t="s">
        <v>31</v>
      </c>
      <c r="Y20" s="147" t="str">
        <f t="shared" si="7"/>
        <v>0.0</v>
      </c>
      <c r="Z20" s="36" t="s">
        <v>31</v>
      </c>
    </row>
    <row r="21" spans="1:26" ht="25.2" customHeight="1" x14ac:dyDescent="0.15">
      <c r="A21" s="211"/>
      <c r="B21" s="223"/>
      <c r="C21" s="214"/>
      <c r="D21" s="25" t="s">
        <v>48</v>
      </c>
      <c r="E21" s="143"/>
      <c r="F21" s="144" t="s">
        <v>30</v>
      </c>
      <c r="G21" s="145"/>
      <c r="H21" s="146" t="s">
        <v>31</v>
      </c>
      <c r="I21" s="147" t="str">
        <f t="shared" si="0"/>
        <v/>
      </c>
      <c r="J21" s="144" t="s">
        <v>31</v>
      </c>
      <c r="K21" s="147" t="str">
        <f t="shared" si="4"/>
        <v>-</v>
      </c>
      <c r="L21" s="148" t="s">
        <v>32</v>
      </c>
      <c r="M21" s="143"/>
      <c r="N21" s="144" t="s">
        <v>30</v>
      </c>
      <c r="O21" s="145"/>
      <c r="P21" s="146" t="s">
        <v>31</v>
      </c>
      <c r="Q21" s="147" t="str">
        <f t="shared" si="1"/>
        <v/>
      </c>
      <c r="R21" s="144" t="s">
        <v>31</v>
      </c>
      <c r="S21" s="147" t="str">
        <f t="shared" si="5"/>
        <v>-</v>
      </c>
      <c r="T21" s="148" t="s">
        <v>32</v>
      </c>
      <c r="U21" s="149">
        <f t="shared" si="2"/>
        <v>0</v>
      </c>
      <c r="V21" s="144" t="s">
        <v>31</v>
      </c>
      <c r="W21" s="147">
        <f t="shared" si="6"/>
        <v>0</v>
      </c>
      <c r="X21" s="146" t="s">
        <v>31</v>
      </c>
      <c r="Y21" s="147" t="str">
        <f t="shared" si="7"/>
        <v>0.0</v>
      </c>
      <c r="Z21" s="36" t="s">
        <v>31</v>
      </c>
    </row>
    <row r="22" spans="1:26" ht="25.2" customHeight="1" x14ac:dyDescent="0.15">
      <c r="A22" s="211"/>
      <c r="B22" s="223"/>
      <c r="C22" s="214"/>
      <c r="D22" s="98" t="s">
        <v>49</v>
      </c>
      <c r="E22" s="143"/>
      <c r="F22" s="144" t="s">
        <v>30</v>
      </c>
      <c r="G22" s="145"/>
      <c r="H22" s="146" t="s">
        <v>31</v>
      </c>
      <c r="I22" s="147" t="str">
        <f t="shared" si="0"/>
        <v/>
      </c>
      <c r="J22" s="144" t="s">
        <v>31</v>
      </c>
      <c r="K22" s="147" t="str">
        <f t="shared" si="4"/>
        <v>-</v>
      </c>
      <c r="L22" s="148" t="s">
        <v>32</v>
      </c>
      <c r="M22" s="143"/>
      <c r="N22" s="144" t="s">
        <v>30</v>
      </c>
      <c r="O22" s="145"/>
      <c r="P22" s="146" t="s">
        <v>31</v>
      </c>
      <c r="Q22" s="147" t="str">
        <f t="shared" si="1"/>
        <v/>
      </c>
      <c r="R22" s="144" t="s">
        <v>31</v>
      </c>
      <c r="S22" s="147" t="str">
        <f t="shared" si="5"/>
        <v>-</v>
      </c>
      <c r="T22" s="148" t="s">
        <v>32</v>
      </c>
      <c r="U22" s="149">
        <f t="shared" si="2"/>
        <v>0</v>
      </c>
      <c r="V22" s="144" t="s">
        <v>31</v>
      </c>
      <c r="W22" s="147">
        <f t="shared" si="6"/>
        <v>0</v>
      </c>
      <c r="X22" s="146" t="s">
        <v>31</v>
      </c>
      <c r="Y22" s="147" t="str">
        <f t="shared" si="7"/>
        <v>0.0</v>
      </c>
      <c r="Z22" s="36" t="s">
        <v>31</v>
      </c>
    </row>
    <row r="23" spans="1:26" ht="25.2" customHeight="1" x14ac:dyDescent="0.15">
      <c r="A23" s="211"/>
      <c r="B23" s="223"/>
      <c r="C23" s="225"/>
      <c r="D23" s="98" t="s">
        <v>50</v>
      </c>
      <c r="E23" s="143"/>
      <c r="F23" s="144" t="s">
        <v>30</v>
      </c>
      <c r="G23" s="145"/>
      <c r="H23" s="146" t="s">
        <v>31</v>
      </c>
      <c r="I23" s="147" t="str">
        <f t="shared" si="0"/>
        <v/>
      </c>
      <c r="J23" s="144" t="s">
        <v>31</v>
      </c>
      <c r="K23" s="147" t="str">
        <f t="shared" si="4"/>
        <v>-</v>
      </c>
      <c r="L23" s="148" t="s">
        <v>32</v>
      </c>
      <c r="M23" s="143"/>
      <c r="N23" s="144" t="s">
        <v>30</v>
      </c>
      <c r="O23" s="145"/>
      <c r="P23" s="146" t="s">
        <v>31</v>
      </c>
      <c r="Q23" s="147" t="str">
        <f t="shared" si="1"/>
        <v/>
      </c>
      <c r="R23" s="144" t="s">
        <v>31</v>
      </c>
      <c r="S23" s="147" t="str">
        <f t="shared" si="5"/>
        <v>-</v>
      </c>
      <c r="T23" s="148" t="s">
        <v>32</v>
      </c>
      <c r="U23" s="149">
        <f t="shared" si="2"/>
        <v>0</v>
      </c>
      <c r="V23" s="144" t="s">
        <v>31</v>
      </c>
      <c r="W23" s="147">
        <f t="shared" si="6"/>
        <v>0</v>
      </c>
      <c r="X23" s="146" t="s">
        <v>31</v>
      </c>
      <c r="Y23" s="147" t="str">
        <f t="shared" si="7"/>
        <v>0.0</v>
      </c>
      <c r="Z23" s="36" t="s">
        <v>31</v>
      </c>
    </row>
    <row r="24" spans="1:26" ht="25.2" customHeight="1" thickBot="1" x14ac:dyDescent="0.2">
      <c r="A24" s="211"/>
      <c r="B24" s="224"/>
      <c r="C24" s="99" t="s">
        <v>51</v>
      </c>
      <c r="D24" s="100" t="s">
        <v>52</v>
      </c>
      <c r="E24" s="178"/>
      <c r="F24" s="164" t="s">
        <v>30</v>
      </c>
      <c r="G24" s="179"/>
      <c r="H24" s="166" t="s">
        <v>31</v>
      </c>
      <c r="I24" s="165" t="str">
        <f t="shared" si="0"/>
        <v/>
      </c>
      <c r="J24" s="164" t="s">
        <v>31</v>
      </c>
      <c r="K24" s="165" t="str">
        <f t="shared" si="4"/>
        <v>-</v>
      </c>
      <c r="L24" s="167" t="s">
        <v>32</v>
      </c>
      <c r="M24" s="178"/>
      <c r="N24" s="164" t="s">
        <v>30</v>
      </c>
      <c r="O24" s="179"/>
      <c r="P24" s="166" t="s">
        <v>31</v>
      </c>
      <c r="Q24" s="165" t="str">
        <f t="shared" si="1"/>
        <v/>
      </c>
      <c r="R24" s="164" t="s">
        <v>31</v>
      </c>
      <c r="S24" s="165" t="str">
        <f t="shared" si="5"/>
        <v>-</v>
      </c>
      <c r="T24" s="167" t="s">
        <v>32</v>
      </c>
      <c r="U24" s="163">
        <f t="shared" si="2"/>
        <v>0</v>
      </c>
      <c r="V24" s="164" t="s">
        <v>31</v>
      </c>
      <c r="W24" s="165">
        <f t="shared" si="6"/>
        <v>0</v>
      </c>
      <c r="X24" s="166" t="s">
        <v>31</v>
      </c>
      <c r="Y24" s="165" t="str">
        <f t="shared" si="7"/>
        <v>0.0</v>
      </c>
      <c r="Z24" s="81" t="s">
        <v>31</v>
      </c>
    </row>
    <row r="25" spans="1:26" ht="29.4" customHeight="1" thickBot="1" x14ac:dyDescent="0.2">
      <c r="A25" s="211"/>
      <c r="B25" s="102" t="s">
        <v>53</v>
      </c>
      <c r="C25" s="103"/>
      <c r="D25" s="104"/>
      <c r="E25" s="168">
        <f>SUM(E19:E24)</f>
        <v>0</v>
      </c>
      <c r="F25" s="169" t="s">
        <v>30</v>
      </c>
      <c r="G25" s="170">
        <f>SUM(G19:G24)</f>
        <v>0</v>
      </c>
      <c r="H25" s="171" t="s">
        <v>31</v>
      </c>
      <c r="I25" s="172">
        <f t="shared" si="0"/>
        <v>0</v>
      </c>
      <c r="J25" s="169" t="s">
        <v>31</v>
      </c>
      <c r="K25" s="170" t="str">
        <f t="shared" si="4"/>
        <v>-</v>
      </c>
      <c r="L25" s="173" t="s">
        <v>32</v>
      </c>
      <c r="M25" s="168">
        <f>SUM(M19:M24)</f>
        <v>0</v>
      </c>
      <c r="N25" s="169" t="s">
        <v>30</v>
      </c>
      <c r="O25" s="170">
        <f>SUM(O19:O24)</f>
        <v>0</v>
      </c>
      <c r="P25" s="171" t="s">
        <v>31</v>
      </c>
      <c r="Q25" s="172">
        <f t="shared" si="1"/>
        <v>0</v>
      </c>
      <c r="R25" s="169" t="s">
        <v>31</v>
      </c>
      <c r="S25" s="170" t="str">
        <f t="shared" si="5"/>
        <v>-</v>
      </c>
      <c r="T25" s="173" t="s">
        <v>32</v>
      </c>
      <c r="U25" s="174">
        <f t="shared" si="2"/>
        <v>0</v>
      </c>
      <c r="V25" s="175" t="s">
        <v>31</v>
      </c>
      <c r="W25" s="176">
        <f t="shared" si="6"/>
        <v>0</v>
      </c>
      <c r="X25" s="177" t="s">
        <v>31</v>
      </c>
      <c r="Y25" s="176">
        <f>Q25-I25</f>
        <v>0</v>
      </c>
      <c r="Z25" s="97" t="s">
        <v>31</v>
      </c>
    </row>
    <row r="26" spans="1:26" ht="33" customHeight="1" thickBot="1" x14ac:dyDescent="0.2">
      <c r="A26" s="211"/>
      <c r="B26" s="106"/>
      <c r="C26" s="107" t="s">
        <v>54</v>
      </c>
      <c r="D26" s="108"/>
      <c r="E26" s="180"/>
      <c r="F26" s="181" t="s">
        <v>30</v>
      </c>
      <c r="G26" s="182"/>
      <c r="H26" s="183" t="s">
        <v>31</v>
      </c>
      <c r="I26" s="184" t="str">
        <f t="shared" si="0"/>
        <v/>
      </c>
      <c r="J26" s="181" t="s">
        <v>31</v>
      </c>
      <c r="K26" s="185" t="str">
        <f t="shared" si="4"/>
        <v>-</v>
      </c>
      <c r="L26" s="186" t="s">
        <v>32</v>
      </c>
      <c r="M26" s="180"/>
      <c r="N26" s="181" t="s">
        <v>30</v>
      </c>
      <c r="O26" s="182"/>
      <c r="P26" s="183" t="s">
        <v>31</v>
      </c>
      <c r="Q26" s="184" t="str">
        <f t="shared" si="1"/>
        <v/>
      </c>
      <c r="R26" s="181" t="s">
        <v>31</v>
      </c>
      <c r="S26" s="185" t="str">
        <f t="shared" si="5"/>
        <v>-</v>
      </c>
      <c r="T26" s="186" t="s">
        <v>32</v>
      </c>
      <c r="U26" s="187">
        <f t="shared" si="2"/>
        <v>0</v>
      </c>
      <c r="V26" s="181" t="s">
        <v>31</v>
      </c>
      <c r="W26" s="185">
        <f t="shared" si="6"/>
        <v>0</v>
      </c>
      <c r="X26" s="183" t="s">
        <v>31</v>
      </c>
      <c r="Y26" s="185" t="str">
        <f>IFERROR(Q26-I26,"0.0")</f>
        <v>0.0</v>
      </c>
      <c r="Z26" s="120" t="s">
        <v>31</v>
      </c>
    </row>
    <row r="27" spans="1:26" ht="31.2" customHeight="1" thickTop="1" thickBot="1" x14ac:dyDescent="0.2">
      <c r="A27" s="212"/>
      <c r="B27" s="121"/>
      <c r="C27" s="122"/>
      <c r="D27" s="123" t="s">
        <v>55</v>
      </c>
      <c r="E27" s="188">
        <f>E18+E25+E26</f>
        <v>0</v>
      </c>
      <c r="F27" s="189" t="s">
        <v>30</v>
      </c>
      <c r="G27" s="190">
        <f>G18+G25+G26</f>
        <v>0</v>
      </c>
      <c r="H27" s="191" t="s">
        <v>31</v>
      </c>
      <c r="I27" s="192">
        <f t="shared" si="0"/>
        <v>0</v>
      </c>
      <c r="J27" s="189" t="s">
        <v>31</v>
      </c>
      <c r="K27" s="190" t="str">
        <f t="shared" si="4"/>
        <v>-</v>
      </c>
      <c r="L27" s="193" t="s">
        <v>32</v>
      </c>
      <c r="M27" s="188">
        <f>M18+M25+M26</f>
        <v>0</v>
      </c>
      <c r="N27" s="189" t="s">
        <v>30</v>
      </c>
      <c r="O27" s="190">
        <f>O18+O25+O26</f>
        <v>0</v>
      </c>
      <c r="P27" s="191" t="s">
        <v>31</v>
      </c>
      <c r="Q27" s="192">
        <f t="shared" si="1"/>
        <v>0</v>
      </c>
      <c r="R27" s="189" t="s">
        <v>31</v>
      </c>
      <c r="S27" s="190" t="str">
        <f t="shared" si="5"/>
        <v>-</v>
      </c>
      <c r="T27" s="193" t="s">
        <v>32</v>
      </c>
      <c r="U27" s="188">
        <f t="shared" si="2"/>
        <v>0</v>
      </c>
      <c r="V27" s="189" t="s">
        <v>31</v>
      </c>
      <c r="W27" s="190">
        <f t="shared" si="6"/>
        <v>0</v>
      </c>
      <c r="X27" s="191" t="s">
        <v>31</v>
      </c>
      <c r="Y27" s="190">
        <f>Q27-I27</f>
        <v>0</v>
      </c>
      <c r="Z27" s="130" t="s">
        <v>31</v>
      </c>
    </row>
    <row r="28" spans="1:26" ht="25.8" customHeight="1" x14ac:dyDescent="0.15">
      <c r="A28" s="226" t="s">
        <v>56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131"/>
      <c r="M28" s="131"/>
      <c r="N28" s="1"/>
      <c r="O28" s="132" t="s">
        <v>61</v>
      </c>
      <c r="P28" s="133" t="s">
        <v>62</v>
      </c>
      <c r="Q28" s="134"/>
      <c r="R28" s="134"/>
      <c r="S28" s="134"/>
      <c r="T28" s="134"/>
      <c r="U28" s="134"/>
      <c r="V28" s="131"/>
      <c r="W28" s="131"/>
      <c r="X28" s="131"/>
      <c r="Y28" s="131"/>
      <c r="Z28" s="131"/>
    </row>
    <row r="29" spans="1:26" ht="27.6" customHeight="1" x14ac:dyDescent="0.15">
      <c r="A29" s="227" t="s">
        <v>58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131"/>
      <c r="M29" s="131"/>
      <c r="N29" s="131"/>
      <c r="O29" s="4" t="s">
        <v>63</v>
      </c>
      <c r="P29" s="4"/>
      <c r="Q29" s="4"/>
      <c r="R29" s="4"/>
      <c r="S29" s="4"/>
      <c r="T29" s="4"/>
      <c r="U29" s="4"/>
      <c r="V29" s="4"/>
      <c r="W29" s="4"/>
      <c r="X29" s="4"/>
      <c r="Y29" s="131"/>
      <c r="Z29" s="131"/>
    </row>
    <row r="30" spans="1:26" ht="24" customHeight="1" x14ac:dyDescent="0.1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O30" s="4" t="s">
        <v>64</v>
      </c>
      <c r="P30" s="135"/>
      <c r="Q30" s="135"/>
      <c r="R30" s="135"/>
      <c r="S30" s="135"/>
      <c r="T30" s="135"/>
      <c r="U30" s="135"/>
    </row>
    <row r="31" spans="1:26" ht="24" customHeight="1" x14ac:dyDescent="0.1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</sheetData>
  <mergeCells count="34">
    <mergeCell ref="A28:K28"/>
    <mergeCell ref="A29:K31"/>
    <mergeCell ref="Q6:R6"/>
    <mergeCell ref="U6:V6"/>
    <mergeCell ref="W6:X6"/>
    <mergeCell ref="Y6:Z6"/>
    <mergeCell ref="A7:A27"/>
    <mergeCell ref="B7:B17"/>
    <mergeCell ref="C7:C13"/>
    <mergeCell ref="C15:C16"/>
    <mergeCell ref="B18:D18"/>
    <mergeCell ref="B19:B24"/>
    <mergeCell ref="C19:C23"/>
    <mergeCell ref="S5:T5"/>
    <mergeCell ref="U5:V5"/>
    <mergeCell ref="W5:X5"/>
    <mergeCell ref="Y5:Z5"/>
    <mergeCell ref="E6:F6"/>
    <mergeCell ref="G6:H6"/>
    <mergeCell ref="I6:J6"/>
    <mergeCell ref="K6:L6"/>
    <mergeCell ref="M6:N6"/>
    <mergeCell ref="O6:P6"/>
    <mergeCell ref="E5:F5"/>
    <mergeCell ref="G5:J5"/>
    <mergeCell ref="K5:L5"/>
    <mergeCell ref="M5:N5"/>
    <mergeCell ref="O5:R5"/>
    <mergeCell ref="S6:T6"/>
    <mergeCell ref="Q2:S2"/>
    <mergeCell ref="T2:Y2"/>
    <mergeCell ref="E4:L4"/>
    <mergeCell ref="M4:T4"/>
    <mergeCell ref="U4:Z4"/>
  </mergeCells>
  <phoneticPr fontId="2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再利用計画書・裏（計算式なし）</vt:lpstr>
      <vt:lpstr>再利用計画書・裏（計算式あり）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 佳大</dc:creator>
  <cp:lastModifiedBy>堀田 佳大</cp:lastModifiedBy>
  <dcterms:created xsi:type="dcterms:W3CDTF">2021-03-31T05:15:48Z</dcterms:created>
  <dcterms:modified xsi:type="dcterms:W3CDTF">2021-04-01T07:14:33Z</dcterms:modified>
</cp:coreProperties>
</file>