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18555" windowHeight="9345"/>
  </bookViews>
  <sheets>
    <sheet name="Sheet1" sheetId="1" r:id="rId1"/>
  </sheets>
  <definedNames>
    <definedName name="_xlnm.Print_Area" localSheetId="0">Sheet1!$A$1:$X$71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22" i="1" l="1"/>
  <c r="T23" i="1"/>
  <c r="T22" i="1"/>
  <c r="N23" i="1"/>
  <c r="L23" i="1"/>
  <c r="N22" i="1"/>
  <c r="L24" i="1" l="1"/>
  <c r="L25" i="1"/>
  <c r="L26" i="1"/>
  <c r="L27" i="1"/>
  <c r="L28" i="1"/>
  <c r="L29" i="1"/>
  <c r="L30" i="1"/>
  <c r="L31" i="1"/>
  <c r="L32" i="1"/>
  <c r="L33" i="1"/>
  <c r="L34" i="1"/>
  <c r="L35" i="1"/>
  <c r="L36" i="1"/>
  <c r="L37" i="1"/>
  <c r="L38" i="1"/>
  <c r="L39" i="1"/>
  <c r="L40" i="1"/>
  <c r="L41" i="1"/>
  <c r="L42" i="1"/>
  <c r="L43" i="1"/>
  <c r="L44" i="1"/>
  <c r="L45" i="1"/>
  <c r="L46" i="1"/>
  <c r="L47" i="1"/>
  <c r="L48" i="1"/>
  <c r="L49" i="1"/>
  <c r="L50" i="1"/>
  <c r="L51" i="1"/>
  <c r="L52" i="1"/>
  <c r="L53" i="1"/>
  <c r="L54" i="1"/>
  <c r="L55" i="1"/>
  <c r="L56" i="1"/>
  <c r="L57" i="1"/>
  <c r="L58" i="1"/>
  <c r="L59" i="1"/>
  <c r="L60" i="1"/>
  <c r="L61" i="1"/>
  <c r="L62" i="1"/>
  <c r="L63" i="1"/>
  <c r="L64" i="1"/>
  <c r="L65" i="1"/>
  <c r="L66" i="1"/>
  <c r="L67" i="1"/>
  <c r="L68" i="1"/>
  <c r="L69" i="1"/>
  <c r="L70" i="1"/>
  <c r="L71" i="1"/>
  <c r="N24" i="1" l="1"/>
  <c r="N25" i="1"/>
  <c r="N26" i="1"/>
  <c r="N27" i="1"/>
  <c r="N28" i="1"/>
  <c r="L21" i="1" l="1"/>
  <c r="N21" i="1"/>
  <c r="N29" i="1"/>
  <c r="N30" i="1"/>
  <c r="N31" i="1"/>
  <c r="N32" i="1"/>
  <c r="N33" i="1"/>
  <c r="N34" i="1"/>
  <c r="N35" i="1"/>
  <c r="N36" i="1"/>
  <c r="N37" i="1"/>
  <c r="N38" i="1"/>
  <c r="N39" i="1"/>
  <c r="N40" i="1"/>
  <c r="N41" i="1"/>
  <c r="N42" i="1"/>
  <c r="N43" i="1"/>
  <c r="N44" i="1"/>
  <c r="N45" i="1"/>
  <c r="N46" i="1"/>
  <c r="N47" i="1"/>
  <c r="N48" i="1"/>
  <c r="N49" i="1"/>
  <c r="N50" i="1"/>
  <c r="N51" i="1"/>
  <c r="N52" i="1"/>
  <c r="N53" i="1"/>
  <c r="N54" i="1"/>
  <c r="N55" i="1"/>
  <c r="N56" i="1"/>
  <c r="N57" i="1"/>
  <c r="N58" i="1"/>
  <c r="N59" i="1"/>
  <c r="N60" i="1"/>
  <c r="N61" i="1"/>
  <c r="N62" i="1"/>
  <c r="N63" i="1"/>
  <c r="N64" i="1"/>
  <c r="N65" i="1"/>
  <c r="N66" i="1"/>
  <c r="N67" i="1"/>
  <c r="N68" i="1"/>
  <c r="N69" i="1"/>
  <c r="N70" i="1"/>
  <c r="N71" i="1"/>
  <c r="T24" i="1"/>
  <c r="T25" i="1"/>
  <c r="U14" i="1" s="1"/>
  <c r="T26" i="1"/>
  <c r="T27" i="1"/>
  <c r="T28" i="1"/>
  <c r="T29" i="1"/>
  <c r="T30" i="1"/>
  <c r="T31" i="1"/>
  <c r="T32" i="1"/>
  <c r="T33" i="1"/>
  <c r="T34" i="1"/>
  <c r="T35" i="1"/>
  <c r="T36" i="1"/>
  <c r="T37" i="1"/>
  <c r="T38" i="1"/>
  <c r="T39" i="1"/>
  <c r="T40" i="1"/>
  <c r="T41" i="1"/>
  <c r="T42" i="1"/>
  <c r="T43" i="1"/>
  <c r="T44" i="1"/>
  <c r="T45" i="1"/>
  <c r="T46" i="1"/>
  <c r="T47" i="1"/>
  <c r="T48" i="1"/>
  <c r="T49" i="1"/>
  <c r="T50" i="1"/>
  <c r="T51" i="1"/>
  <c r="T52" i="1"/>
  <c r="T53" i="1"/>
  <c r="T54" i="1"/>
  <c r="T55" i="1"/>
  <c r="T56" i="1"/>
  <c r="T57" i="1"/>
  <c r="T58" i="1"/>
  <c r="T59" i="1"/>
  <c r="T60" i="1"/>
  <c r="T61" i="1"/>
  <c r="T62" i="1"/>
  <c r="T63" i="1"/>
  <c r="T64" i="1"/>
  <c r="T65" i="1"/>
  <c r="T66" i="1"/>
  <c r="T67" i="1"/>
  <c r="T68" i="1"/>
  <c r="T69" i="1"/>
  <c r="T70" i="1"/>
  <c r="T71" i="1"/>
  <c r="AE21" i="1" l="1"/>
  <c r="U13" i="1" l="1"/>
  <c r="U15" i="1" s="1"/>
  <c r="T21" i="1"/>
</calcChain>
</file>

<file path=xl/sharedStrings.xml><?xml version="1.0" encoding="utf-8"?>
<sst xmlns="http://schemas.openxmlformats.org/spreadsheetml/2006/main" count="459" uniqueCount="50">
  <si>
    <t>申請者氏名：</t>
    <rPh sb="0" eb="2">
      <t>シンセイ</t>
    </rPh>
    <rPh sb="2" eb="3">
      <t>シャ</t>
    </rPh>
    <rPh sb="3" eb="5">
      <t>シメイ</t>
    </rPh>
    <phoneticPr fontId="1"/>
  </si>
  <si>
    <t>利用日</t>
    <rPh sb="0" eb="2">
      <t>リヨウ</t>
    </rPh>
    <rPh sb="2" eb="3">
      <t>ビ</t>
    </rPh>
    <phoneticPr fontId="1"/>
  </si>
  <si>
    <t>日</t>
    <rPh sb="0" eb="1">
      <t>ニチ</t>
    </rPh>
    <phoneticPr fontId="1"/>
  </si>
  <si>
    <t>1日</t>
    <rPh sb="1" eb="2">
      <t>ニチ</t>
    </rPh>
    <phoneticPr fontId="1"/>
  </si>
  <si>
    <t>~</t>
    <phoneticPr fontId="1"/>
  </si>
  <si>
    <t>:</t>
    <phoneticPr fontId="1"/>
  </si>
  <si>
    <t>利用時間数</t>
    <rPh sb="0" eb="2">
      <t>リヨウ</t>
    </rPh>
    <rPh sb="2" eb="4">
      <t>ジカン</t>
    </rPh>
    <rPh sb="4" eb="5">
      <t>スウ</t>
    </rPh>
    <phoneticPr fontId="1"/>
  </si>
  <si>
    <t>時間</t>
    <rPh sb="0" eb="2">
      <t>ジカン</t>
    </rPh>
    <phoneticPr fontId="1"/>
  </si>
  <si>
    <t>分</t>
    <rPh sb="0" eb="1">
      <t>フン</t>
    </rPh>
    <phoneticPr fontId="1"/>
  </si>
  <si>
    <t>円</t>
    <rPh sb="0" eb="1">
      <t>エン</t>
    </rPh>
    <phoneticPr fontId="1"/>
  </si>
  <si>
    <t>利用時間帯(24時間表記)</t>
    <rPh sb="0" eb="2">
      <t>リヨウ</t>
    </rPh>
    <rPh sb="2" eb="4">
      <t>ジカン</t>
    </rPh>
    <rPh sb="4" eb="5">
      <t>タイ</t>
    </rPh>
    <rPh sb="8" eb="10">
      <t>ジカン</t>
    </rPh>
    <rPh sb="10" eb="12">
      <t>ヒョウキ</t>
    </rPh>
    <phoneticPr fontId="1"/>
  </si>
  <si>
    <t>月</t>
    <rPh sb="0" eb="1">
      <t>ツキ</t>
    </rPh>
    <phoneticPr fontId="1"/>
  </si>
  <si>
    <t>時</t>
    <rPh sb="0" eb="1">
      <t>ジ</t>
    </rPh>
    <phoneticPr fontId="1"/>
  </si>
  <si>
    <t>分計算</t>
    <rPh sb="0" eb="1">
      <t>フン</t>
    </rPh>
    <rPh sb="1" eb="3">
      <t>ケイサン</t>
    </rPh>
    <phoneticPr fontId="1"/>
  </si>
  <si>
    <t>Ⓑクーポン等の割引額</t>
    <rPh sb="5" eb="6">
      <t>トウ</t>
    </rPh>
    <rPh sb="7" eb="9">
      <t>ワリビキ</t>
    </rPh>
    <rPh sb="9" eb="10">
      <t>ガク</t>
    </rPh>
    <phoneticPr fontId="1"/>
  </si>
  <si>
    <t>Ⓐ保育料(割引前)</t>
    <rPh sb="1" eb="4">
      <t>ホイクリョウ</t>
    </rPh>
    <rPh sb="5" eb="7">
      <t>ワリビキ</t>
    </rPh>
    <rPh sb="7" eb="8">
      <t>マエ</t>
    </rPh>
    <phoneticPr fontId="1"/>
  </si>
  <si>
    <t>Ⓒ保育料(割引後)
Ⓐ－Ⓑ</t>
    <rPh sb="1" eb="4">
      <t>ホイクリョウ</t>
    </rPh>
    <rPh sb="5" eb="7">
      <t>ワリビキ</t>
    </rPh>
    <rPh sb="7" eb="8">
      <t>ゴ</t>
    </rPh>
    <phoneticPr fontId="1"/>
  </si>
  <si>
    <t>合計</t>
    <phoneticPr fontId="1"/>
  </si>
  <si>
    <t>※1時間未満は切り捨て</t>
    <phoneticPr fontId="1"/>
  </si>
  <si>
    <t>助成を受けたい申請額(合計)：</t>
    <rPh sb="0" eb="2">
      <t>ジョセイ</t>
    </rPh>
    <rPh sb="3" eb="4">
      <t>ウ</t>
    </rPh>
    <rPh sb="7" eb="9">
      <t>シンセイ</t>
    </rPh>
    <rPh sb="9" eb="10">
      <t>ガク</t>
    </rPh>
    <rPh sb="11" eb="13">
      <t>ゴウケイ</t>
    </rPh>
    <phoneticPr fontId="1"/>
  </si>
  <si>
    <t>助成を受けたい申請時間(合計)：</t>
    <rPh sb="0" eb="2">
      <t>ジョセイ</t>
    </rPh>
    <rPh sb="3" eb="4">
      <t>ウ</t>
    </rPh>
    <rPh sb="7" eb="9">
      <t>シンセイ</t>
    </rPh>
    <rPh sb="9" eb="11">
      <t>ジカン</t>
    </rPh>
    <rPh sb="12" eb="14">
      <t>ゴウケイ</t>
    </rPh>
    <phoneticPr fontId="1"/>
  </si>
  <si>
    <t xml:space="preserve">     開始時間</t>
    <rPh sb="5" eb="7">
      <t>カイシ</t>
    </rPh>
    <rPh sb="7" eb="9">
      <t>ジカン</t>
    </rPh>
    <phoneticPr fontId="1"/>
  </si>
  <si>
    <t>　　終了時間</t>
    <rPh sb="2" eb="4">
      <t>シュウリョウ</t>
    </rPh>
    <rPh sb="4" eb="6">
      <t>ジカン</t>
    </rPh>
    <phoneticPr fontId="1"/>
  </si>
  <si>
    <t>（入力例）</t>
    <rPh sb="1" eb="3">
      <t>ニュウリョク</t>
    </rPh>
    <rPh sb="3" eb="4">
      <t>レイ</t>
    </rPh>
    <phoneticPr fontId="1"/>
  </si>
  <si>
    <t>　　©の合計と助成上限金額を比較し、少ない金額</t>
    <phoneticPr fontId="1"/>
  </si>
  <si>
    <t>入力した©の計</t>
    <rPh sb="0" eb="2">
      <t>ニュウリョク</t>
    </rPh>
    <rPh sb="6" eb="7">
      <t>ケイ</t>
    </rPh>
    <phoneticPr fontId="1"/>
  </si>
  <si>
    <t>利用時間数の計</t>
    <rPh sb="0" eb="2">
      <t>リヨウ</t>
    </rPh>
    <rPh sb="2" eb="4">
      <t>ジカン</t>
    </rPh>
    <rPh sb="4" eb="5">
      <t>スウ</t>
    </rPh>
    <rPh sb="6" eb="7">
      <t>ケイ</t>
    </rPh>
    <phoneticPr fontId="1"/>
  </si>
  <si>
    <r>
      <t>参考　</t>
    </r>
    <r>
      <rPr>
        <sz val="9"/>
        <color theme="1"/>
        <rFont val="メイリオ"/>
        <family val="3"/>
        <charset val="128"/>
      </rPr>
      <t>※自動計算結果</t>
    </r>
    <rPh sb="0" eb="2">
      <t>サンコウ</t>
    </rPh>
    <rPh sb="4" eb="6">
      <t>ジドウ</t>
    </rPh>
    <rPh sb="6" eb="8">
      <t>ケイサン</t>
    </rPh>
    <rPh sb="8" eb="10">
      <t>ケッカ</t>
    </rPh>
    <phoneticPr fontId="1"/>
  </si>
  <si>
    <r>
      <t>上限金額</t>
    </r>
    <r>
      <rPr>
        <sz val="9"/>
        <color theme="1"/>
        <rFont val="メイリオ"/>
        <family val="3"/>
        <charset val="128"/>
      </rPr>
      <t>(夜間利用がない場合)</t>
    </r>
    <rPh sb="0" eb="2">
      <t>ジョウゲン</t>
    </rPh>
    <rPh sb="2" eb="4">
      <t>キンガク</t>
    </rPh>
    <rPh sb="5" eb="7">
      <t>ヤカン</t>
    </rPh>
    <rPh sb="7" eb="9">
      <t>リヨウ</t>
    </rPh>
    <rPh sb="12" eb="14">
      <t>バアイ</t>
    </rPh>
    <phoneticPr fontId="1"/>
  </si>
  <si>
    <t>✔</t>
    <phoneticPr fontId="1"/>
  </si>
  <si>
    <t>四半期
（受付締切日）</t>
    <rPh sb="0" eb="3">
      <t>シハンキ</t>
    </rPh>
    <phoneticPr fontId="1"/>
  </si>
  <si>
    <t>助成上限金額</t>
    <phoneticPr fontId="1"/>
  </si>
  <si>
    <t>7～22時 1時間2,500円（22時～翌7時  3,500円）</t>
    <rPh sb="4" eb="5">
      <t>ジ</t>
    </rPh>
    <rPh sb="7" eb="9">
      <t>ジカン</t>
    </rPh>
    <rPh sb="14" eb="15">
      <t>エン</t>
    </rPh>
    <rPh sb="18" eb="19">
      <t>ジ</t>
    </rPh>
    <rPh sb="20" eb="21">
      <t>ヨク</t>
    </rPh>
    <rPh sb="22" eb="23">
      <t>ジ</t>
    </rPh>
    <rPh sb="30" eb="31">
      <t>エン</t>
    </rPh>
    <phoneticPr fontId="1"/>
  </si>
  <si>
    <t>児 童 氏 名：</t>
    <rPh sb="0" eb="1">
      <t>ジ</t>
    </rPh>
    <rPh sb="2" eb="3">
      <t>ワラベ</t>
    </rPh>
    <rPh sb="4" eb="5">
      <t>シ</t>
    </rPh>
    <rPh sb="6" eb="7">
      <t>メイ</t>
    </rPh>
    <phoneticPr fontId="1"/>
  </si>
  <si>
    <t>別表</t>
    <rPh sb="0" eb="2">
      <t>ベッピョウ</t>
    </rPh>
    <phoneticPr fontId="1"/>
  </si>
  <si>
    <t>文京区ベビーシッター利用料助成金　利用内訳表</t>
    <phoneticPr fontId="1"/>
  </si>
  <si>
    <t>※ 対象児童ごとに作成してください。</t>
    <rPh sb="2" eb="4">
      <t>タイショウ</t>
    </rPh>
    <rPh sb="4" eb="6">
      <t>ジドウ</t>
    </rPh>
    <rPh sb="9" eb="11">
      <t>サクセイ</t>
    </rPh>
    <phoneticPr fontId="1"/>
  </si>
  <si>
    <t>※ 1つだけ選択してください。</t>
    <rPh sb="6" eb="8">
      <t>センタク</t>
    </rPh>
    <phoneticPr fontId="1"/>
  </si>
  <si>
    <r>
      <t>※　年度内に転入した方で、転入前の自治体で同助成を受けていた場合、</t>
    </r>
    <r>
      <rPr>
        <b/>
        <sz val="11"/>
        <rFont val="游ゴシック"/>
        <family val="3"/>
        <charset val="128"/>
        <scheme val="minor"/>
      </rPr>
      <t>助成上限</t>
    </r>
    <phoneticPr fontId="1"/>
  </si>
  <si>
    <t>　ご申請ください。</t>
    <phoneticPr fontId="1"/>
  </si>
  <si>
    <r>
      <t>　時間</t>
    </r>
    <r>
      <rPr>
        <sz val="11"/>
        <rFont val="游ゴシック"/>
        <family val="3"/>
        <charset val="128"/>
        <scheme val="minor"/>
      </rPr>
      <t>から</t>
    </r>
    <r>
      <rPr>
        <b/>
        <sz val="11"/>
        <rFont val="游ゴシック"/>
        <family val="3"/>
        <charset val="128"/>
        <scheme val="minor"/>
      </rPr>
      <t>前自治体で交付を受けた時間</t>
    </r>
    <r>
      <rPr>
        <sz val="11"/>
        <rFont val="游ゴシック"/>
        <family val="3"/>
        <charset val="128"/>
        <scheme val="minor"/>
      </rPr>
      <t>を</t>
    </r>
    <r>
      <rPr>
        <b/>
        <sz val="11"/>
        <rFont val="游ゴシック"/>
        <family val="3"/>
        <charset val="128"/>
        <scheme val="minor"/>
      </rPr>
      <t>差し引いた時間</t>
    </r>
    <r>
      <rPr>
        <sz val="11"/>
        <rFont val="游ゴシック"/>
        <family val="3"/>
        <charset val="128"/>
        <scheme val="minor"/>
      </rPr>
      <t>が</t>
    </r>
    <r>
      <rPr>
        <b/>
        <sz val="11"/>
        <rFont val="游ゴシック"/>
        <family val="3"/>
        <charset val="128"/>
        <scheme val="minor"/>
      </rPr>
      <t>文京区での上限時間</t>
    </r>
    <r>
      <rPr>
        <sz val="11"/>
        <rFont val="游ゴシック"/>
        <family val="3"/>
        <charset val="128"/>
        <scheme val="minor"/>
      </rPr>
      <t>と</t>
    </r>
    <phoneticPr fontId="1"/>
  </si>
  <si>
    <r>
      <t>　</t>
    </r>
    <r>
      <rPr>
        <sz val="11"/>
        <rFont val="游ゴシック"/>
        <family val="3"/>
        <charset val="128"/>
        <scheme val="minor"/>
      </rPr>
      <t>なります。前自治体から発行された交付決定通知書等で交付時間数を確認の上、</t>
    </r>
    <phoneticPr fontId="1"/>
  </si>
  <si>
    <t>令和8年　4～6月分</t>
    <rPh sb="0" eb="2">
      <t>レイワ</t>
    </rPh>
    <rPh sb="3" eb="4">
      <t>ネン</t>
    </rPh>
    <rPh sb="8" eb="9">
      <t>ガツ</t>
    </rPh>
    <rPh sb="9" eb="10">
      <t>ブン</t>
    </rPh>
    <phoneticPr fontId="1"/>
  </si>
  <si>
    <t>令和8年　7～9月分</t>
    <rPh sb="0" eb="2">
      <t>レイワ</t>
    </rPh>
    <rPh sb="3" eb="4">
      <t>ネン</t>
    </rPh>
    <rPh sb="8" eb="9">
      <t>ガツ</t>
    </rPh>
    <rPh sb="9" eb="10">
      <t>ブン</t>
    </rPh>
    <phoneticPr fontId="1"/>
  </si>
  <si>
    <t>令和8年　10～12月分</t>
    <rPh sb="0" eb="2">
      <t>レイワ</t>
    </rPh>
    <rPh sb="3" eb="4">
      <t>ネン</t>
    </rPh>
    <rPh sb="10" eb="11">
      <t>ガツ</t>
    </rPh>
    <rPh sb="11" eb="12">
      <t>ブン</t>
    </rPh>
    <phoneticPr fontId="1"/>
  </si>
  <si>
    <t>令和9年　1～3月分</t>
    <rPh sb="0" eb="2">
      <t>レイワ</t>
    </rPh>
    <rPh sb="3" eb="4">
      <t>ネン</t>
    </rPh>
    <rPh sb="8" eb="9">
      <t>ガツ</t>
    </rPh>
    <rPh sb="9" eb="10">
      <t>ブン</t>
    </rPh>
    <phoneticPr fontId="1"/>
  </si>
  <si>
    <t>（令和8年  7月31日（金））</t>
    <rPh sb="13" eb="14">
      <t>キン</t>
    </rPh>
    <phoneticPr fontId="1"/>
  </si>
  <si>
    <t>（令和8年11月  2日（月））</t>
    <rPh sb="13" eb="14">
      <t>ゲツ</t>
    </rPh>
    <phoneticPr fontId="1"/>
  </si>
  <si>
    <t>（令和9年  2月  1日（月））</t>
    <rPh sb="14" eb="15">
      <t>ゲツ</t>
    </rPh>
    <phoneticPr fontId="1"/>
  </si>
  <si>
    <t>（令和9年  4月  9日（金））</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</si>
</sst>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00"/>
    <numFmt numFmtId="177" formatCode="0&quot;月&quot;"/>
    <numFmt numFmtId="178" formatCode="0&quot;日&quot;"/>
    <numFmt numFmtId="179" formatCode="#,###"/>
  </numFmts>
  <fonts count="15" x14ac:knownFonts="1">
    <font>
      <sz val="11"/>
      <color theme="1"/>
      <name val="游ゴシック"/>
      <family val="2"/>
      <charset val="128"/>
      <scheme val="minor"/>
    </font>
    <font>
      <sz val="6"/>
      <name val="游ゴシック"/>
      <family val="2"/>
      <charset val="128"/>
      <scheme val="minor"/>
    </font>
    <font>
      <sz val="11"/>
      <color theme="1"/>
      <name val="メイリオ"/>
      <family val="3"/>
      <charset val="128"/>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b/>
      <sz val="11"/>
      <color theme="1"/>
      <name val="游ゴシック"/>
      <family val="3"/>
      <charset val="128"/>
      <scheme val="minor"/>
    </font>
    <font>
      <b/>
      <sz val="9"/>
      <color theme="1"/>
      <name val="游ゴシック"/>
      <family val="3"/>
      <charset val="128"/>
      <scheme val="minor"/>
    </font>
    <font>
      <sz val="9"/>
      <color theme="1"/>
      <name val="メイリオ"/>
      <family val="3"/>
      <charset val="128"/>
    </font>
    <font>
      <sz val="10"/>
      <color theme="1"/>
      <name val="メイリオ"/>
      <family val="3"/>
      <charset val="128"/>
    </font>
    <font>
      <sz val="12"/>
      <color theme="1"/>
      <name val="游ゴシック"/>
      <family val="2"/>
      <charset val="128"/>
      <scheme val="minor"/>
    </font>
    <font>
      <sz val="11"/>
      <name val="游ゴシック"/>
      <family val="2"/>
      <charset val="128"/>
      <scheme val="minor"/>
    </font>
    <font>
      <b/>
      <sz val="11"/>
      <color theme="0"/>
      <name val="游ゴシック"/>
      <family val="3"/>
      <charset val="128"/>
      <scheme val="minor"/>
    </font>
    <font>
      <b/>
      <sz val="11"/>
      <name val="游ゴシック"/>
      <family val="3"/>
      <charset val="128"/>
      <scheme val="minor"/>
    </font>
    <font>
      <sz val="11"/>
      <name val="游ゴシック"/>
      <family val="3"/>
      <charset val="128"/>
      <scheme val="minor"/>
    </font>
  </fonts>
  <fills count="7">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
      <patternFill patternType="solid">
        <fgColor theme="1"/>
        <bgColor indexed="64"/>
      </patternFill>
    </fill>
    <fill>
      <patternFill patternType="solid">
        <fgColor theme="0"/>
        <bgColor indexed="64"/>
      </patternFill>
    </fill>
    <fill>
      <patternFill patternType="solid">
        <fgColor theme="5" tint="0.79998168889431442"/>
        <bgColor indexed="64"/>
      </patternFill>
    </fill>
  </fills>
  <borders count="28">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s>
  <cellStyleXfs count="1">
    <xf numFmtId="0" fontId="0" fillId="0" borderId="0">
      <alignment vertical="center"/>
    </xf>
  </cellStyleXfs>
  <cellXfs count="125">
    <xf numFmtId="0" fontId="0" fillId="0" borderId="0" xfId="0">
      <alignment vertical="center"/>
    </xf>
    <xf numFmtId="0" fontId="0" fillId="0" borderId="5" xfId="0" applyBorder="1">
      <alignment vertical="center"/>
    </xf>
    <xf numFmtId="0" fontId="0" fillId="0" borderId="5" xfId="0" applyBorder="1" applyAlignment="1">
      <alignment horizontal="center" vertical="center"/>
    </xf>
    <xf numFmtId="0" fontId="0" fillId="0" borderId="4" xfId="0" applyBorder="1">
      <alignment vertical="center"/>
    </xf>
    <xf numFmtId="0" fontId="0" fillId="0" borderId="6" xfId="0" applyBorder="1">
      <alignment vertical="center"/>
    </xf>
    <xf numFmtId="0" fontId="0" fillId="0" borderId="4" xfId="0" applyNumberFormat="1" applyBorder="1">
      <alignment vertical="center"/>
    </xf>
    <xf numFmtId="0" fontId="0" fillId="0" borderId="5" xfId="0" applyNumberFormat="1" applyBorder="1" applyAlignment="1">
      <alignment horizontal="center" vertical="center"/>
    </xf>
    <xf numFmtId="0" fontId="0" fillId="3" borderId="4" xfId="0" applyFill="1" applyBorder="1" applyAlignment="1">
      <alignment horizontal="centerContinuous" vertical="center"/>
    </xf>
    <xf numFmtId="0" fontId="0" fillId="3" borderId="5" xfId="0" applyFill="1" applyBorder="1" applyAlignment="1">
      <alignment horizontal="centerContinuous" vertical="center"/>
    </xf>
    <xf numFmtId="0" fontId="0" fillId="3" borderId="6" xfId="0" applyFill="1" applyBorder="1" applyAlignment="1">
      <alignment horizontal="centerContinuous" vertical="center"/>
    </xf>
    <xf numFmtId="0" fontId="0" fillId="3" borderId="5" xfId="0" applyFill="1" applyBorder="1">
      <alignment vertical="center"/>
    </xf>
    <xf numFmtId="3" fontId="0" fillId="0" borderId="4" xfId="0" applyNumberFormat="1" applyBorder="1">
      <alignment vertical="center"/>
    </xf>
    <xf numFmtId="3" fontId="0" fillId="0" borderId="5" xfId="0" applyNumberFormat="1" applyBorder="1">
      <alignment vertical="center"/>
    </xf>
    <xf numFmtId="176" fontId="0" fillId="0" borderId="0" xfId="0" quotePrefix="1" applyNumberFormat="1">
      <alignment vertical="center"/>
    </xf>
    <xf numFmtId="176" fontId="0" fillId="0" borderId="0" xfId="0" applyNumberFormat="1">
      <alignment vertical="center"/>
    </xf>
    <xf numFmtId="176" fontId="0" fillId="0" borderId="5" xfId="0" quotePrefix="1" applyNumberFormat="1" applyBorder="1">
      <alignment vertical="center"/>
    </xf>
    <xf numFmtId="176" fontId="0" fillId="0" borderId="6" xfId="0" applyNumberFormat="1" applyBorder="1" applyAlignment="1">
      <alignment horizontal="left" vertical="center"/>
    </xf>
    <xf numFmtId="177" fontId="0" fillId="0" borderId="0" xfId="0" applyNumberFormat="1">
      <alignment vertical="center"/>
    </xf>
    <xf numFmtId="177" fontId="0" fillId="0" borderId="4" xfId="0" applyNumberFormat="1" applyBorder="1" applyAlignment="1">
      <alignment horizontal="center" vertical="center"/>
    </xf>
    <xf numFmtId="178" fontId="0" fillId="0" borderId="0" xfId="0" applyNumberFormat="1">
      <alignment vertical="center"/>
    </xf>
    <xf numFmtId="178" fontId="0" fillId="0" borderId="6" xfId="0" applyNumberFormat="1" applyBorder="1" applyAlignment="1">
      <alignment horizontal="center" vertical="center"/>
    </xf>
    <xf numFmtId="0" fontId="0" fillId="3" borderId="1" xfId="0" applyFill="1" applyBorder="1" applyAlignment="1">
      <alignment horizontal="centerContinuous" vertical="center"/>
    </xf>
    <xf numFmtId="0" fontId="0" fillId="3" borderId="2" xfId="0" applyFill="1" applyBorder="1" applyAlignment="1">
      <alignment horizontal="centerContinuous" vertical="center"/>
    </xf>
    <xf numFmtId="0" fontId="0" fillId="3" borderId="3" xfId="0" applyFill="1" applyBorder="1" applyAlignment="1">
      <alignment horizontal="centerContinuous" vertical="center"/>
    </xf>
    <xf numFmtId="0" fontId="6" fillId="0" borderId="12" xfId="0" applyFont="1" applyBorder="1" applyAlignment="1">
      <alignment vertical="center"/>
    </xf>
    <xf numFmtId="0" fontId="4" fillId="5" borderId="14" xfId="0" applyFont="1" applyFill="1" applyBorder="1">
      <alignment vertical="center"/>
    </xf>
    <xf numFmtId="0" fontId="0" fillId="5" borderId="14" xfId="0" applyFill="1" applyBorder="1">
      <alignment vertical="center"/>
    </xf>
    <xf numFmtId="0" fontId="0" fillId="5" borderId="15" xfId="0" applyFill="1" applyBorder="1">
      <alignment vertical="center"/>
    </xf>
    <xf numFmtId="0" fontId="0" fillId="5" borderId="13" xfId="0" applyFill="1" applyBorder="1">
      <alignment vertical="center"/>
    </xf>
    <xf numFmtId="0" fontId="0" fillId="3" borderId="5" xfId="0" applyFill="1" applyBorder="1" applyAlignment="1">
      <alignment horizontal="center" vertical="center"/>
    </xf>
    <xf numFmtId="0" fontId="5" fillId="5" borderId="13" xfId="0" applyFont="1" applyFill="1" applyBorder="1" applyAlignment="1">
      <alignment vertical="center"/>
    </xf>
    <xf numFmtId="0" fontId="7" fillId="5" borderId="14" xfId="0" applyFont="1" applyFill="1" applyBorder="1" applyAlignment="1">
      <alignment vertical="center"/>
    </xf>
    <xf numFmtId="0" fontId="7" fillId="5" borderId="13" xfId="0" applyFont="1" applyFill="1" applyBorder="1" applyAlignment="1">
      <alignment vertical="center"/>
    </xf>
    <xf numFmtId="0" fontId="2" fillId="6" borderId="17" xfId="0" applyFont="1" applyFill="1" applyBorder="1">
      <alignment vertical="center"/>
    </xf>
    <xf numFmtId="0" fontId="2" fillId="6" borderId="15" xfId="0" applyFont="1" applyFill="1" applyBorder="1">
      <alignment vertical="center"/>
    </xf>
    <xf numFmtId="0" fontId="0" fillId="5" borderId="19" xfId="0" applyFill="1" applyBorder="1">
      <alignment vertical="center"/>
    </xf>
    <xf numFmtId="0" fontId="0" fillId="5" borderId="20" xfId="0" applyFill="1" applyBorder="1">
      <alignment vertical="center"/>
    </xf>
    <xf numFmtId="0" fontId="0" fillId="5" borderId="21" xfId="0" applyFill="1" applyBorder="1">
      <alignment vertical="center"/>
    </xf>
    <xf numFmtId="0" fontId="0" fillId="5" borderId="11" xfId="0" applyFill="1" applyBorder="1">
      <alignment vertical="center"/>
    </xf>
    <xf numFmtId="0" fontId="0" fillId="5" borderId="12" xfId="0" applyFill="1" applyBorder="1">
      <alignment vertical="center"/>
    </xf>
    <xf numFmtId="0" fontId="0" fillId="5" borderId="0" xfId="0" applyFill="1" applyBorder="1">
      <alignment vertical="center"/>
    </xf>
    <xf numFmtId="0" fontId="0" fillId="5" borderId="17" xfId="0" applyFill="1" applyBorder="1">
      <alignment vertical="center"/>
    </xf>
    <xf numFmtId="0" fontId="0" fillId="5" borderId="10" xfId="0" applyFill="1" applyBorder="1">
      <alignment vertical="center"/>
    </xf>
    <xf numFmtId="0" fontId="0" fillId="5" borderId="16" xfId="0" applyFill="1" applyBorder="1">
      <alignment vertical="center"/>
    </xf>
    <xf numFmtId="0" fontId="0" fillId="5" borderId="0" xfId="0" applyFill="1">
      <alignment vertical="center"/>
    </xf>
    <xf numFmtId="0" fontId="4" fillId="5" borderId="0" xfId="0" applyFont="1" applyFill="1" applyBorder="1">
      <alignment vertical="center"/>
    </xf>
    <xf numFmtId="0" fontId="4" fillId="5" borderId="0" xfId="0" applyFont="1" applyFill="1">
      <alignment vertical="center"/>
    </xf>
    <xf numFmtId="0" fontId="5" fillId="5" borderId="0" xfId="0" applyFont="1" applyFill="1">
      <alignment vertical="center"/>
    </xf>
    <xf numFmtId="0" fontId="0" fillId="5" borderId="0" xfId="0" applyFill="1" applyAlignment="1">
      <alignment horizontal="center" vertical="center"/>
    </xf>
    <xf numFmtId="0" fontId="11" fillId="5" borderId="0" xfId="0" applyFont="1" applyFill="1">
      <alignment vertical="center"/>
    </xf>
    <xf numFmtId="177" fontId="0" fillId="2" borderId="4" xfId="0" applyNumberFormat="1" applyFill="1" applyBorder="1" applyAlignment="1" applyProtection="1">
      <alignment horizontal="center" vertical="center" shrinkToFit="1"/>
      <protection locked="0"/>
    </xf>
    <xf numFmtId="178" fontId="0" fillId="2" borderId="6" xfId="0" applyNumberFormat="1" applyFill="1" applyBorder="1" applyAlignment="1" applyProtection="1">
      <alignment horizontal="center" vertical="center" shrinkToFit="1"/>
      <protection locked="0"/>
    </xf>
    <xf numFmtId="0" fontId="0" fillId="2" borderId="4" xfId="0" applyFill="1" applyBorder="1" applyAlignment="1" applyProtection="1">
      <alignment vertical="center" shrinkToFit="1"/>
      <protection locked="0"/>
    </xf>
    <xf numFmtId="0" fontId="0" fillId="0" borderId="5" xfId="0" applyBorder="1" applyAlignment="1">
      <alignment horizontal="center" vertical="center" shrinkToFit="1"/>
    </xf>
    <xf numFmtId="176" fontId="0" fillId="2" borderId="5" xfId="0" applyNumberFormat="1" applyFill="1" applyBorder="1" applyAlignment="1" applyProtection="1">
      <alignment vertical="center" shrinkToFit="1"/>
      <protection locked="0"/>
    </xf>
    <xf numFmtId="0" fontId="0" fillId="0" borderId="5" xfId="0" applyNumberFormat="1" applyBorder="1" applyAlignment="1">
      <alignment horizontal="center" vertical="center" shrinkToFit="1"/>
    </xf>
    <xf numFmtId="0" fontId="0" fillId="2" borderId="5" xfId="0" applyFill="1" applyBorder="1" applyAlignment="1" applyProtection="1">
      <alignment vertical="center" shrinkToFit="1"/>
      <protection locked="0"/>
    </xf>
    <xf numFmtId="176" fontId="0" fillId="2" borderId="6" xfId="0" applyNumberFormat="1" applyFill="1" applyBorder="1" applyAlignment="1" applyProtection="1">
      <alignment vertical="center" shrinkToFit="1"/>
      <protection locked="0"/>
    </xf>
    <xf numFmtId="0" fontId="0" fillId="0" borderId="4" xfId="0" applyBorder="1" applyAlignment="1">
      <alignment vertical="center" shrinkToFit="1"/>
    </xf>
    <xf numFmtId="0" fontId="0" fillId="0" borderId="5" xfId="0" applyBorder="1" applyAlignment="1">
      <alignment vertical="center" shrinkToFit="1"/>
    </xf>
    <xf numFmtId="0" fontId="0" fillId="0" borderId="6" xfId="0" applyBorder="1" applyAlignment="1">
      <alignment vertical="center" shrinkToFit="1"/>
    </xf>
    <xf numFmtId="3" fontId="0" fillId="2" borderId="4" xfId="0" applyNumberFormat="1" applyFill="1" applyBorder="1" applyAlignment="1" applyProtection="1">
      <alignment vertical="center" shrinkToFit="1"/>
      <protection locked="0"/>
    </xf>
    <xf numFmtId="3" fontId="0" fillId="0" borderId="5" xfId="0" applyNumberFormat="1" applyBorder="1" applyAlignment="1">
      <alignment vertical="center" shrinkToFit="1"/>
    </xf>
    <xf numFmtId="0" fontId="12" fillId="5" borderId="0" xfId="0" applyFont="1" applyFill="1" applyAlignment="1">
      <alignment horizontal="center" vertical="center"/>
    </xf>
    <xf numFmtId="0" fontId="13" fillId="5" borderId="0" xfId="0" applyFont="1" applyFill="1" applyAlignment="1">
      <alignment horizontal="left" vertical="center"/>
    </xf>
    <xf numFmtId="0" fontId="14" fillId="5" borderId="0" xfId="0" applyFont="1" applyFill="1" applyAlignment="1">
      <alignment horizontal="left" vertical="center"/>
    </xf>
    <xf numFmtId="0" fontId="6" fillId="0" borderId="12" xfId="0" applyFont="1" applyBorder="1" applyAlignment="1">
      <alignment vertical="center" shrinkToFit="1"/>
    </xf>
    <xf numFmtId="0" fontId="0" fillId="2" borderId="9" xfId="0" applyFill="1" applyBorder="1" applyAlignment="1" applyProtection="1">
      <alignment vertical="center" shrinkToFit="1"/>
      <protection locked="0"/>
    </xf>
    <xf numFmtId="0" fontId="0" fillId="2" borderId="18" xfId="0" applyFill="1" applyBorder="1" applyAlignment="1" applyProtection="1">
      <alignment vertical="center" shrinkToFit="1"/>
      <protection locked="0"/>
    </xf>
    <xf numFmtId="0" fontId="0" fillId="5" borderId="0" xfId="0" applyFill="1" applyAlignment="1">
      <alignment horizontal="center" vertical="center"/>
    </xf>
    <xf numFmtId="0" fontId="12" fillId="4" borderId="0" xfId="0" applyFont="1" applyFill="1" applyAlignment="1">
      <alignment horizontal="center" vertical="center"/>
    </xf>
    <xf numFmtId="0" fontId="10" fillId="5" borderId="10" xfId="0" applyFont="1" applyFill="1" applyBorder="1" applyAlignment="1">
      <alignment horizontal="center" vertical="center" wrapText="1"/>
    </xf>
    <xf numFmtId="0" fontId="10" fillId="5" borderId="11" xfId="0" applyFont="1" applyFill="1" applyBorder="1" applyAlignment="1">
      <alignment horizontal="center" vertical="center" wrapText="1"/>
    </xf>
    <xf numFmtId="0" fontId="10" fillId="5" borderId="12" xfId="0" applyFont="1" applyFill="1" applyBorder="1" applyAlignment="1">
      <alignment horizontal="center" vertical="center" wrapText="1"/>
    </xf>
    <xf numFmtId="0" fontId="10" fillId="5" borderId="16"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10" fillId="5" borderId="17" xfId="0" applyFont="1" applyFill="1" applyBorder="1" applyAlignment="1">
      <alignment horizontal="center" vertical="center" wrapText="1"/>
    </xf>
    <xf numFmtId="0" fontId="10" fillId="5" borderId="13" xfId="0"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5" borderId="15" xfId="0" applyFont="1" applyFill="1" applyBorder="1" applyAlignment="1">
      <alignment horizontal="center" vertical="center" wrapText="1"/>
    </xf>
    <xf numFmtId="3" fontId="0" fillId="2" borderId="11" xfId="0" applyNumberFormat="1" applyFill="1" applyBorder="1" applyAlignment="1" applyProtection="1">
      <alignment horizontal="center" vertical="center" shrinkToFit="1"/>
      <protection locked="0"/>
    </xf>
    <xf numFmtId="0" fontId="7" fillId="5" borderId="10" xfId="0" applyFont="1" applyFill="1" applyBorder="1" applyAlignment="1">
      <alignment horizontal="center" vertical="center" shrinkToFit="1"/>
    </xf>
    <xf numFmtId="0" fontId="7" fillId="5" borderId="11" xfId="0" applyFont="1" applyFill="1" applyBorder="1" applyAlignment="1">
      <alignment horizontal="center" vertical="center" shrinkToFit="1"/>
    </xf>
    <xf numFmtId="0" fontId="2" fillId="6" borderId="10" xfId="0" applyFont="1" applyFill="1" applyBorder="1" applyAlignment="1">
      <alignment horizontal="center" vertical="center"/>
    </xf>
    <xf numFmtId="0" fontId="2" fillId="6" borderId="11" xfId="0" applyFont="1" applyFill="1" applyBorder="1" applyAlignment="1">
      <alignment horizontal="center" vertical="center"/>
    </xf>
    <xf numFmtId="0" fontId="2" fillId="6" borderId="12" xfId="0" applyFont="1" applyFill="1" applyBorder="1" applyAlignment="1">
      <alignment horizontal="center" vertical="center"/>
    </xf>
    <xf numFmtId="0" fontId="2" fillId="6" borderId="16" xfId="0" applyFont="1" applyFill="1" applyBorder="1" applyAlignment="1">
      <alignment horizontal="center" vertical="center"/>
    </xf>
    <xf numFmtId="0" fontId="2" fillId="6" borderId="0" xfId="0" applyFont="1" applyFill="1" applyBorder="1" applyAlignment="1">
      <alignment horizontal="center" vertical="center"/>
    </xf>
    <xf numFmtId="0" fontId="9" fillId="6" borderId="16" xfId="0" applyFont="1" applyFill="1" applyBorder="1" applyAlignment="1">
      <alignment horizontal="center" vertical="center"/>
    </xf>
    <xf numFmtId="0" fontId="9" fillId="6" borderId="0" xfId="0" applyFont="1" applyFill="1" applyBorder="1" applyAlignment="1">
      <alignment horizontal="center" vertical="center"/>
    </xf>
    <xf numFmtId="0" fontId="2" fillId="6" borderId="13" xfId="0" applyFont="1" applyFill="1" applyBorder="1" applyAlignment="1">
      <alignment horizontal="center" vertical="center"/>
    </xf>
    <xf numFmtId="0" fontId="2" fillId="6" borderId="14" xfId="0" applyFont="1" applyFill="1" applyBorder="1" applyAlignment="1">
      <alignment horizontal="center" vertical="center"/>
    </xf>
    <xf numFmtId="0" fontId="2" fillId="6" borderId="0" xfId="0" applyFont="1" applyFill="1" applyBorder="1" applyAlignment="1">
      <alignment horizontal="center" vertical="center" shrinkToFit="1"/>
    </xf>
    <xf numFmtId="3" fontId="2" fillId="6" borderId="0" xfId="0" applyNumberFormat="1" applyFont="1" applyFill="1" applyBorder="1" applyAlignment="1">
      <alignment horizontal="center" vertical="center" shrinkToFit="1"/>
    </xf>
    <xf numFmtId="179" fontId="2" fillId="6" borderId="14" xfId="0" applyNumberFormat="1" applyFont="1" applyFill="1" applyBorder="1" applyAlignment="1">
      <alignment horizontal="center" vertical="center" shrinkToFit="1"/>
    </xf>
    <xf numFmtId="0" fontId="4" fillId="3" borderId="0" xfId="0" applyFont="1" applyFill="1" applyBorder="1" applyAlignment="1">
      <alignment horizontal="center" vertical="center" wrapText="1"/>
    </xf>
    <xf numFmtId="0" fontId="5" fillId="3" borderId="0" xfId="0" applyFont="1" applyFill="1" applyBorder="1" applyAlignment="1">
      <alignment horizontal="center" vertical="center" wrapText="1"/>
    </xf>
    <xf numFmtId="0" fontId="5" fillId="3" borderId="2" xfId="0" applyFont="1" applyFill="1" applyBorder="1" applyAlignment="1">
      <alignment horizontal="center" vertical="center" wrapText="1"/>
    </xf>
    <xf numFmtId="0" fontId="4" fillId="3" borderId="7" xfId="0" applyFont="1" applyFill="1" applyBorder="1" applyAlignment="1">
      <alignment horizontal="center" vertical="center" wrapText="1"/>
    </xf>
    <xf numFmtId="0" fontId="5" fillId="3" borderId="8" xfId="0"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3" fillId="5" borderId="0" xfId="0" applyFont="1" applyFill="1" applyAlignment="1">
      <alignment horizontal="right" vertical="center"/>
    </xf>
    <xf numFmtId="0" fontId="3" fillId="5" borderId="8" xfId="0" applyFont="1" applyFill="1" applyBorder="1" applyAlignment="1">
      <alignment horizontal="right" vertical="center"/>
    </xf>
    <xf numFmtId="0" fontId="0" fillId="2" borderId="23" xfId="0" applyFill="1" applyBorder="1" applyAlignment="1" applyProtection="1">
      <alignment horizontal="center" vertical="center" shrinkToFit="1"/>
      <protection locked="0"/>
    </xf>
    <xf numFmtId="0" fontId="0" fillId="2" borderId="24" xfId="0" applyFill="1" applyBorder="1" applyAlignment="1" applyProtection="1">
      <alignment horizontal="center" vertical="center" shrinkToFit="1"/>
      <protection locked="0"/>
    </xf>
    <xf numFmtId="0" fontId="0" fillId="2" borderId="26" xfId="0" applyFill="1" applyBorder="1" applyAlignment="1" applyProtection="1">
      <alignment horizontal="center" vertical="center" shrinkToFit="1"/>
      <protection locked="0"/>
    </xf>
    <xf numFmtId="0" fontId="0" fillId="2" borderId="27" xfId="0" applyFill="1" applyBorder="1" applyAlignment="1" applyProtection="1">
      <alignment horizontal="center" vertical="center" shrinkToFit="1"/>
      <protection locked="0"/>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25" xfId="0" applyFill="1" applyBorder="1" applyAlignment="1">
      <alignment horizontal="center" vertical="center"/>
    </xf>
    <xf numFmtId="0" fontId="0" fillId="5" borderId="26" xfId="0" applyFill="1" applyBorder="1" applyAlignment="1">
      <alignment horizontal="center" vertical="center"/>
    </xf>
    <xf numFmtId="0" fontId="6" fillId="0" borderId="10" xfId="0" applyFont="1" applyBorder="1" applyAlignment="1">
      <alignment horizontal="center" vertical="center"/>
    </xf>
    <xf numFmtId="0" fontId="6" fillId="0" borderId="11" xfId="0" applyFont="1" applyBorder="1" applyAlignment="1">
      <alignment horizontal="center" vertical="center"/>
    </xf>
    <xf numFmtId="0" fontId="6" fillId="0" borderId="13" xfId="0" applyFont="1" applyBorder="1" applyAlignment="1">
      <alignment horizontal="center" vertical="center"/>
    </xf>
    <xf numFmtId="0" fontId="6" fillId="0" borderId="14" xfId="0" applyFont="1" applyBorder="1" applyAlignment="1">
      <alignment horizontal="center" vertical="center"/>
    </xf>
    <xf numFmtId="0" fontId="0" fillId="2" borderId="11" xfId="0" applyFill="1" applyBorder="1" applyAlignment="1" applyProtection="1">
      <alignment horizontal="center" vertical="center" shrinkToFit="1"/>
      <protection locked="0"/>
    </xf>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3" xfId="0" applyFill="1" applyBorder="1" applyAlignment="1">
      <alignment horizontal="center" vertical="center"/>
    </xf>
    <xf numFmtId="0" fontId="0" fillId="3" borderId="0" xfId="0" applyFill="1" applyBorder="1" applyAlignment="1">
      <alignment horizontal="center" vertical="center"/>
    </xf>
    <xf numFmtId="0" fontId="0" fillId="3" borderId="2" xfId="0" applyFill="1" applyBorder="1" applyAlignment="1">
      <alignment horizontal="center" vertical="center"/>
    </xf>
  </cellXfs>
  <cellStyles count="1">
    <cellStyle name="標準" xfId="0" builtinId="0"/>
  </cellStyles>
  <dxfs count="4">
    <dxf>
      <font>
        <color theme="1" tint="0.24994659260841701"/>
      </font>
      <fill>
        <patternFill>
          <bgColor theme="1" tint="0.24994659260841701"/>
        </patternFill>
      </fill>
    </dxf>
    <dxf>
      <font>
        <color theme="1" tint="0.24994659260841701"/>
      </font>
      <fill>
        <patternFill>
          <bgColor theme="1" tint="0.24994659260841701"/>
        </patternFill>
      </fill>
    </dxf>
    <dxf>
      <font>
        <color theme="1" tint="0.24994659260841701"/>
      </font>
      <fill>
        <patternFill>
          <bgColor theme="1" tint="0.24994659260841701"/>
        </patternFill>
      </fill>
    </dxf>
    <dxf>
      <font>
        <color theme="1" tint="0.24994659260841701"/>
      </font>
      <fill>
        <patternFill>
          <bgColor theme="1" tint="0.2499465926084170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7</xdr:col>
      <xdr:colOff>139701</xdr:colOff>
      <xdr:row>18</xdr:row>
      <xdr:rowOff>228092</xdr:rowOff>
    </xdr:from>
    <xdr:to>
      <xdr:col>7</xdr:col>
      <xdr:colOff>141288</xdr:colOff>
      <xdr:row>20</xdr:row>
      <xdr:rowOff>3175</xdr:rowOff>
    </xdr:to>
    <xdr:cxnSp macro="">
      <xdr:nvCxnSpPr>
        <xdr:cNvPr id="3" name="直線コネクタ 2"/>
        <xdr:cNvCxnSpPr/>
      </xdr:nvCxnSpPr>
      <xdr:spPr>
        <a:xfrm flipH="1">
          <a:off x="2781301" y="3885692"/>
          <a:ext cx="1587" cy="232283"/>
        </a:xfrm>
        <a:prstGeom prst="line">
          <a:avLst/>
        </a:prstGeom>
        <a:ln w="317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24</xdr:col>
      <xdr:colOff>283935</xdr:colOff>
      <xdr:row>2</xdr:row>
      <xdr:rowOff>80736</xdr:rowOff>
    </xdr:from>
    <xdr:to>
      <xdr:col>36</xdr:col>
      <xdr:colOff>390072</xdr:colOff>
      <xdr:row>11</xdr:row>
      <xdr:rowOff>82550</xdr:rowOff>
    </xdr:to>
    <xdr:sp macro="" textlink="">
      <xdr:nvSpPr>
        <xdr:cNvPr id="6" name="テキスト ボックス 5"/>
        <xdr:cNvSpPr txBox="1"/>
      </xdr:nvSpPr>
      <xdr:spPr>
        <a:xfrm>
          <a:off x="9896021" y="537936"/>
          <a:ext cx="3633108" cy="2026557"/>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solidFill>
                <a:srgbClr val="FF0000"/>
              </a:solidFill>
            </a:rPr>
            <a:t>入力いただく箇所</a:t>
          </a:r>
          <a:r>
            <a:rPr kumimoji="1" lang="en-US" altLang="ja-JP" sz="1100" b="1">
              <a:solidFill>
                <a:srgbClr val="FF0000"/>
              </a:solidFill>
              <a:latin typeface="+mn-ea"/>
              <a:ea typeface="+mn-ea"/>
            </a:rPr>
            <a:t>…</a:t>
          </a:r>
          <a:r>
            <a:rPr kumimoji="1" lang="ja-JP" altLang="en-US" sz="1100" b="1">
              <a:solidFill>
                <a:srgbClr val="FF0000"/>
              </a:solidFill>
              <a:latin typeface="+mn-lt"/>
              <a:ea typeface="+mn-ea"/>
            </a:rPr>
            <a:t>オレンジ</a:t>
          </a:r>
          <a:r>
            <a:rPr kumimoji="1" lang="ja-JP" altLang="en-US" sz="1100" b="1">
              <a:solidFill>
                <a:srgbClr val="FF0000"/>
              </a:solidFill>
            </a:rPr>
            <a:t>セル部分</a:t>
          </a:r>
          <a:endParaRPr kumimoji="1" lang="en-US" altLang="ja-JP" sz="1100" b="1">
            <a:solidFill>
              <a:srgbClr val="FF0000"/>
            </a:solidFill>
          </a:endParaRPr>
        </a:p>
        <a:p>
          <a:r>
            <a:rPr kumimoji="1" lang="ja-JP" altLang="en-US" sz="1100">
              <a:solidFill>
                <a:srgbClr val="FF0000"/>
              </a:solidFill>
            </a:rPr>
            <a:t>それ以外の部分は自動で算定されます。</a:t>
          </a:r>
          <a:endParaRPr kumimoji="1" lang="en-US" altLang="ja-JP" sz="1100">
            <a:solidFill>
              <a:srgbClr val="FF0000"/>
            </a:solidFill>
          </a:endParaRPr>
        </a:p>
        <a:p>
          <a:endParaRPr kumimoji="1" lang="en-US" altLang="ja-JP" sz="1100"/>
        </a:p>
        <a:p>
          <a:r>
            <a:rPr kumimoji="1" lang="ja-JP" altLang="en-US" sz="1100"/>
            <a:t>・日付はすべて数字で入力をしてください。</a:t>
          </a:r>
          <a:endParaRPr kumimoji="1" lang="en-US" altLang="ja-JP" sz="1100"/>
        </a:p>
        <a:p>
          <a:r>
            <a:rPr kumimoji="1" lang="en-US" altLang="ja-JP" sz="1000"/>
            <a:t>※</a:t>
          </a:r>
          <a:r>
            <a:rPr kumimoji="1" lang="ja-JP" altLang="en-US" sz="1000"/>
            <a:t>自動で変換されます。</a:t>
          </a:r>
          <a:endParaRPr kumimoji="1" lang="en-US" altLang="ja-JP" sz="1000"/>
        </a:p>
        <a:p>
          <a:r>
            <a:rPr kumimoji="1" lang="en-US" altLang="ja-JP" sz="1100"/>
            <a:t>4</a:t>
          </a:r>
          <a:r>
            <a:rPr kumimoji="1" lang="ja-JP" altLang="en-US" sz="1100"/>
            <a:t>月</a:t>
          </a:r>
          <a:r>
            <a:rPr kumimoji="1" lang="en-US" altLang="ja-JP" sz="1100"/>
            <a:t>1</a:t>
          </a:r>
          <a:r>
            <a:rPr kumimoji="1" lang="ja-JP" altLang="en-US" sz="1100"/>
            <a:t>日と入力したい場合</a:t>
          </a:r>
          <a:endParaRPr kumimoji="1" lang="en-US" altLang="ja-JP" sz="1100"/>
        </a:p>
        <a:p>
          <a:r>
            <a:rPr kumimoji="1" lang="ja-JP" altLang="en-US" sz="1100"/>
            <a:t>→</a:t>
          </a:r>
          <a:r>
            <a:rPr kumimoji="1" lang="en-US" altLang="ja-JP" sz="1100"/>
            <a:t>×</a:t>
          </a:r>
          <a:r>
            <a:rPr kumimoji="1" lang="ja-JP" altLang="en-US" sz="1100"/>
            <a:t>「</a:t>
          </a:r>
          <a:r>
            <a:rPr kumimoji="1" lang="en-US" altLang="ja-JP" sz="1100"/>
            <a:t>4</a:t>
          </a:r>
          <a:r>
            <a:rPr kumimoji="1" lang="ja-JP" altLang="en-US" sz="1100"/>
            <a:t>月」　○「</a:t>
          </a:r>
          <a:r>
            <a:rPr kumimoji="1" lang="en-US" altLang="ja-JP" sz="1100"/>
            <a:t>4</a:t>
          </a:r>
          <a:r>
            <a:rPr kumimoji="1" lang="ja-JP" altLang="en-US" sz="1100"/>
            <a:t>」（自動で</a:t>
          </a:r>
          <a:r>
            <a:rPr kumimoji="1" lang="en-US" altLang="ja-JP" sz="1100"/>
            <a:t>4</a:t>
          </a:r>
          <a:r>
            <a:rPr kumimoji="1" lang="ja-JP" altLang="en-US" sz="1100"/>
            <a:t>月と表示されます）</a:t>
          </a:r>
          <a:endParaRPr kumimoji="1" lang="en-US" altLang="ja-JP" sz="1100"/>
        </a:p>
        <a:p>
          <a:r>
            <a:rPr kumimoji="1" lang="ja-JP" altLang="en-US" sz="1100"/>
            <a:t>→</a:t>
          </a:r>
          <a:r>
            <a:rPr kumimoji="1" lang="en-US" altLang="ja-JP" sz="1100"/>
            <a:t>×</a:t>
          </a:r>
          <a:r>
            <a:rPr kumimoji="1" lang="ja-JP" altLang="en-US" sz="1100"/>
            <a:t>「</a:t>
          </a:r>
          <a:r>
            <a:rPr kumimoji="1" lang="en-US" altLang="ja-JP" sz="1100"/>
            <a:t>1</a:t>
          </a:r>
          <a:r>
            <a:rPr kumimoji="1" lang="ja-JP" altLang="en-US" sz="1100"/>
            <a:t>日」　○「</a:t>
          </a:r>
          <a:r>
            <a:rPr kumimoji="1" lang="en-US" altLang="ja-JP" sz="1100"/>
            <a:t>1</a:t>
          </a:r>
          <a:r>
            <a:rPr kumimoji="1" lang="ja-JP" altLang="en-US" sz="1100"/>
            <a:t>」（自動で</a:t>
          </a:r>
          <a:r>
            <a:rPr kumimoji="1" lang="en-US" altLang="ja-JP" sz="1100"/>
            <a:t>1</a:t>
          </a:r>
          <a:r>
            <a:rPr kumimoji="1" lang="ja-JP" altLang="en-US" sz="1100"/>
            <a:t>日と表示されます）</a:t>
          </a:r>
          <a:endParaRPr kumimoji="1" lang="en-US" altLang="ja-JP" sz="1100"/>
        </a:p>
      </xdr:txBody>
    </xdr:sp>
    <xdr:clientData/>
  </xdr:twoCellAnchor>
  <xdr:twoCellAnchor>
    <xdr:from>
      <xdr:col>25</xdr:col>
      <xdr:colOff>50800</xdr:colOff>
      <xdr:row>20</xdr:row>
      <xdr:rowOff>262165</xdr:rowOff>
    </xdr:from>
    <xdr:to>
      <xdr:col>36</xdr:col>
      <xdr:colOff>273051</xdr:colOff>
      <xdr:row>27</xdr:row>
      <xdr:rowOff>32656</xdr:rowOff>
    </xdr:to>
    <xdr:sp macro="" textlink="">
      <xdr:nvSpPr>
        <xdr:cNvPr id="7" name="角丸四角形吹き出し 6"/>
        <xdr:cNvSpPr/>
      </xdr:nvSpPr>
      <xdr:spPr>
        <a:xfrm>
          <a:off x="10054771" y="4921251"/>
          <a:ext cx="3357337" cy="1751691"/>
        </a:xfrm>
        <a:prstGeom prst="wedgeRoundRectCallout">
          <a:avLst>
            <a:gd name="adj1" fmla="val -60887"/>
            <a:gd name="adj2" fmla="val -25610"/>
            <a:gd name="adj3" fmla="val 16667"/>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t>※ </a:t>
          </a:r>
          <a:r>
            <a:rPr kumimoji="1" lang="ja-JP" altLang="en-US" sz="1100"/>
            <a:t>対象利用料は、保育サービス利用料のみ</a:t>
          </a:r>
          <a:endParaRPr kumimoji="1" lang="en-US" altLang="ja-JP" sz="1100"/>
        </a:p>
        <a:p>
          <a:pPr algn="l"/>
          <a:r>
            <a:rPr kumimoji="1" lang="en-US" altLang="ja-JP" sz="1100"/>
            <a:t>  </a:t>
          </a:r>
          <a:r>
            <a:rPr kumimoji="1" lang="ja-JP" altLang="en-US" sz="1000"/>
            <a:t>（交通費・オプション料・入会金・会費</a:t>
          </a:r>
          <a:endParaRPr kumimoji="1" lang="en-US" altLang="ja-JP" sz="1000"/>
        </a:p>
        <a:p>
          <a:pPr algn="l"/>
          <a:r>
            <a:rPr kumimoji="1" lang="en-US" altLang="ja-JP" sz="1000"/>
            <a:t>   </a:t>
          </a:r>
          <a:r>
            <a:rPr kumimoji="1" lang="ja-JP" altLang="en-US" sz="1000"/>
            <a:t>・キャンセル料・保険料等の費用は助成対象外）</a:t>
          </a:r>
          <a:endParaRPr kumimoji="1" lang="en-US" altLang="ja-JP" sz="1000"/>
        </a:p>
        <a:p>
          <a:pPr algn="l"/>
          <a:endParaRPr kumimoji="1" lang="en-US" altLang="ja-JP" sz="1000"/>
        </a:p>
        <a:p>
          <a:pPr algn="l"/>
          <a:r>
            <a:rPr kumimoji="1" lang="en-US" altLang="ja-JP" sz="1100"/>
            <a:t>※ </a:t>
          </a:r>
          <a:r>
            <a:rPr kumimoji="1" lang="ja-JP" altLang="en-US" sz="1100"/>
            <a:t>保育料料以外に充当できる割引を使用した</a:t>
          </a:r>
          <a:endParaRPr kumimoji="1" lang="en-US" altLang="ja-JP" sz="1100"/>
        </a:p>
        <a:p>
          <a:pPr algn="l"/>
          <a:r>
            <a:rPr kumimoji="1" lang="ja-JP" altLang="en-US" sz="1100"/>
            <a:t>　場合は、割引が保育利用料以外に充当でき</a:t>
          </a:r>
          <a:endParaRPr kumimoji="1" lang="en-US" altLang="ja-JP" sz="1100"/>
        </a:p>
        <a:p>
          <a:pPr algn="l"/>
          <a:r>
            <a:rPr kumimoji="1" lang="ja-JP" altLang="en-US" sz="1100"/>
            <a:t>　ることが分かるものを添付してください。</a:t>
          </a:r>
        </a:p>
      </xdr:txBody>
    </xdr:sp>
    <xdr:clientData/>
  </xdr:twoCellAnchor>
  <xdr:twoCellAnchor>
    <xdr:from>
      <xdr:col>24</xdr:col>
      <xdr:colOff>315687</xdr:colOff>
      <xdr:row>13</xdr:row>
      <xdr:rowOff>32657</xdr:rowOff>
    </xdr:from>
    <xdr:to>
      <xdr:col>36</xdr:col>
      <xdr:colOff>402772</xdr:colOff>
      <xdr:row>17</xdr:row>
      <xdr:rowOff>162378</xdr:rowOff>
    </xdr:to>
    <xdr:sp macro="" textlink="">
      <xdr:nvSpPr>
        <xdr:cNvPr id="8" name="角丸四角形吹き出し 7"/>
        <xdr:cNvSpPr/>
      </xdr:nvSpPr>
      <xdr:spPr>
        <a:xfrm>
          <a:off x="9927773" y="2982686"/>
          <a:ext cx="3614056" cy="1163863"/>
        </a:xfrm>
        <a:prstGeom prst="wedgeRoundRectCallout">
          <a:avLst>
            <a:gd name="adj1" fmla="val -57252"/>
            <a:gd name="adj2" fmla="val -19572"/>
            <a:gd name="adj3" fmla="val 16667"/>
          </a:avLst>
        </a:prstGeom>
        <a:ln w="28575"/>
      </xdr:spPr>
      <xdr:style>
        <a:lnRef idx="2">
          <a:schemeClr val="accent2"/>
        </a:lnRef>
        <a:fillRef idx="1">
          <a:schemeClr val="lt1"/>
        </a:fillRef>
        <a:effectRef idx="0">
          <a:schemeClr val="accent2"/>
        </a:effectRef>
        <a:fontRef idx="minor">
          <a:schemeClr val="dk1"/>
        </a:fontRef>
      </xdr:style>
      <xdr:txBody>
        <a:bodyPr vertOverflow="clip" horzOverflow="clip" rtlCol="0" anchor="t"/>
        <a:lstStyle/>
        <a:p>
          <a:pPr algn="l"/>
          <a:r>
            <a:rPr kumimoji="1" lang="en-US" altLang="ja-JP" sz="1100"/>
            <a:t>※ </a:t>
          </a:r>
          <a:r>
            <a:rPr kumimoji="1" lang="ja-JP" altLang="en-US" sz="1100"/>
            <a:t>自動計算では、上限金額に夜間時間の反映が</a:t>
          </a:r>
          <a:endParaRPr kumimoji="1" lang="en-US" altLang="ja-JP" sz="1100"/>
        </a:p>
        <a:p>
          <a:pPr algn="l"/>
          <a:r>
            <a:rPr kumimoji="1" lang="ja-JP" altLang="en-US" sz="1100"/>
            <a:t>　されません。</a:t>
          </a:r>
          <a:r>
            <a:rPr kumimoji="1" lang="en-US" altLang="ja-JP" sz="1100"/>
            <a:t>22</a:t>
          </a:r>
          <a:r>
            <a:rPr kumimoji="1" lang="ja-JP" altLang="en-US" sz="1100"/>
            <a:t>時～翌</a:t>
          </a:r>
          <a:r>
            <a:rPr kumimoji="1" lang="en-US" altLang="ja-JP" sz="1100"/>
            <a:t>7</a:t>
          </a:r>
          <a:r>
            <a:rPr kumimoji="1" lang="ja-JP" altLang="en-US" sz="1100"/>
            <a:t>時の時間帯の利用がある</a:t>
          </a:r>
          <a:endParaRPr kumimoji="1" lang="en-US" altLang="ja-JP" sz="1100"/>
        </a:p>
        <a:p>
          <a:pPr algn="l"/>
          <a:r>
            <a:rPr kumimoji="1" lang="ja-JP" altLang="en-US" sz="1100"/>
            <a:t>　場合は、</a:t>
          </a:r>
          <a:r>
            <a:rPr kumimoji="1" lang="en-US" altLang="ja-JP" sz="1100"/>
            <a:t>22</a:t>
          </a:r>
          <a:r>
            <a:rPr kumimoji="1" lang="ja-JP" altLang="en-US" sz="1100"/>
            <a:t>時～翌</a:t>
          </a:r>
          <a:r>
            <a:rPr kumimoji="1" lang="en-US" altLang="ja-JP" sz="1100"/>
            <a:t>7</a:t>
          </a:r>
          <a:r>
            <a:rPr kumimoji="1" lang="ja-JP" altLang="en-US" sz="1100"/>
            <a:t>時の利用時間</a:t>
          </a:r>
          <a:r>
            <a:rPr kumimoji="1" lang="en-US" altLang="ja-JP" sz="1100"/>
            <a:t>×1,000</a:t>
          </a:r>
          <a:r>
            <a:rPr kumimoji="1" lang="ja-JP" altLang="en-US" sz="1100"/>
            <a:t>円を加算</a:t>
          </a:r>
          <a:endParaRPr kumimoji="1" lang="en-US" altLang="ja-JP" sz="1100"/>
        </a:p>
        <a:p>
          <a:pPr algn="l"/>
          <a:r>
            <a:rPr kumimoji="1" lang="ja-JP" altLang="en-US" sz="1100"/>
            <a:t>　した金額が上限となります。</a:t>
          </a:r>
          <a:endParaRPr kumimoji="1" lang="en-US" altLang="ja-JP" sz="10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0"/>
  <sheetViews>
    <sheetView tabSelected="1" view="pageBreakPreview" zoomScale="70" zoomScaleNormal="100" zoomScaleSheetLayoutView="70" workbookViewId="0">
      <selection activeCell="Q67" sqref="Q67"/>
    </sheetView>
  </sheetViews>
  <sheetFormatPr defaultRowHeight="18.75" x14ac:dyDescent="0.4"/>
  <cols>
    <col min="1" max="1" width="5.875" customWidth="1"/>
    <col min="2" max="2" width="3.625" customWidth="1"/>
    <col min="3" max="4" width="5.625" customWidth="1"/>
    <col min="5" max="5" width="4.625" customWidth="1"/>
    <col min="6" max="6" width="1.875" customWidth="1"/>
    <col min="7" max="7" width="4.625" customWidth="1"/>
    <col min="8" max="8" width="3.625" customWidth="1"/>
    <col min="9" max="9" width="4.625" customWidth="1"/>
    <col min="10" max="10" width="1.875" customWidth="1"/>
    <col min="11" max="11" width="4.625" customWidth="1"/>
    <col min="12" max="12" width="4.125" customWidth="1"/>
    <col min="13" max="13" width="5.125" customWidth="1"/>
    <col min="14" max="14" width="4.125" customWidth="1"/>
    <col min="15" max="15" width="4.625" customWidth="1"/>
    <col min="16" max="16" width="11.625" customWidth="1"/>
    <col min="17" max="17" width="4.125" customWidth="1"/>
    <col min="18" max="18" width="11.625" customWidth="1"/>
    <col min="19" max="19" width="4.125" customWidth="1"/>
    <col min="20" max="20" width="11.625" customWidth="1"/>
    <col min="21" max="21" width="4.125" customWidth="1"/>
    <col min="22" max="22" width="6.125" customWidth="1"/>
    <col min="23" max="23" width="4.625" customWidth="1"/>
    <col min="24" max="24" width="3" customWidth="1"/>
    <col min="25" max="25" width="5.125" customWidth="1"/>
    <col min="26" max="26" width="5.625" customWidth="1"/>
    <col min="27" max="28" width="5.125" hidden="1" customWidth="1"/>
    <col min="29" max="30" width="3.375" hidden="1" customWidth="1"/>
    <col min="31" max="31" width="0.125" hidden="1" customWidth="1"/>
    <col min="32" max="32" width="8.625" hidden="1" customWidth="1"/>
  </cols>
  <sheetData>
    <row r="1" spans="1:26" x14ac:dyDescent="0.4">
      <c r="A1" s="44" t="s">
        <v>34</v>
      </c>
      <c r="B1" s="44"/>
      <c r="C1" s="44"/>
      <c r="D1" s="44"/>
      <c r="E1" s="44"/>
      <c r="F1" s="44"/>
      <c r="G1" s="44"/>
      <c r="H1" s="44"/>
      <c r="I1" s="44"/>
      <c r="J1" s="44"/>
      <c r="K1" s="44"/>
      <c r="L1" s="44"/>
      <c r="M1" s="44"/>
      <c r="N1" s="44"/>
      <c r="O1" s="44"/>
      <c r="P1" s="44"/>
      <c r="Q1" s="44"/>
      <c r="R1" s="44"/>
      <c r="S1" s="44"/>
      <c r="T1" s="44"/>
      <c r="U1" s="44"/>
      <c r="V1" s="44"/>
      <c r="W1" s="44"/>
      <c r="X1" s="44"/>
      <c r="Y1" s="44"/>
      <c r="Z1" s="44"/>
    </row>
    <row r="2" spans="1:26" x14ac:dyDescent="0.4">
      <c r="A2" s="69" t="s">
        <v>35</v>
      </c>
      <c r="B2" s="69"/>
      <c r="C2" s="69"/>
      <c r="D2" s="69"/>
      <c r="E2" s="69"/>
      <c r="F2" s="69"/>
      <c r="G2" s="69"/>
      <c r="H2" s="69"/>
      <c r="I2" s="69"/>
      <c r="J2" s="69"/>
      <c r="K2" s="69"/>
      <c r="L2" s="69"/>
      <c r="M2" s="69"/>
      <c r="N2" s="69"/>
      <c r="O2" s="69"/>
      <c r="P2" s="69"/>
      <c r="Q2" s="69"/>
      <c r="R2" s="69"/>
      <c r="S2" s="69"/>
      <c r="T2" s="69"/>
      <c r="U2" s="69"/>
      <c r="V2" s="69"/>
      <c r="W2" s="69"/>
      <c r="X2" s="69"/>
      <c r="Y2" s="69"/>
      <c r="Z2" s="69"/>
    </row>
    <row r="3" spans="1:26" ht="9" customHeight="1" thickBot="1" x14ac:dyDescent="0.45">
      <c r="A3" s="48"/>
      <c r="B3" s="48"/>
      <c r="C3" s="48"/>
      <c r="D3" s="48"/>
      <c r="E3" s="48"/>
      <c r="F3" s="48"/>
      <c r="G3" s="48"/>
      <c r="H3" s="48"/>
      <c r="I3" s="48"/>
      <c r="J3" s="48"/>
      <c r="K3" s="48"/>
      <c r="L3" s="48"/>
      <c r="M3" s="48"/>
      <c r="N3" s="48"/>
      <c r="O3" s="48"/>
      <c r="P3" s="48"/>
      <c r="Q3" s="48"/>
      <c r="R3" s="48"/>
      <c r="S3" s="48"/>
      <c r="T3" s="48"/>
      <c r="U3" s="48"/>
      <c r="V3" s="48"/>
      <c r="W3" s="48"/>
      <c r="X3" s="48"/>
      <c r="Y3" s="48"/>
      <c r="Z3" s="48"/>
    </row>
    <row r="4" spans="1:26" x14ac:dyDescent="0.4">
      <c r="A4" s="44"/>
      <c r="B4" s="108" t="s">
        <v>0</v>
      </c>
      <c r="C4" s="109"/>
      <c r="D4" s="109"/>
      <c r="E4" s="104"/>
      <c r="F4" s="104"/>
      <c r="G4" s="104"/>
      <c r="H4" s="104"/>
      <c r="I4" s="104"/>
      <c r="J4" s="104"/>
      <c r="K4" s="104"/>
      <c r="L4" s="104"/>
      <c r="M4" s="105"/>
      <c r="N4" s="44"/>
      <c r="O4" s="44"/>
      <c r="P4" s="44"/>
      <c r="Q4" s="44"/>
      <c r="R4" s="44"/>
      <c r="S4" s="44"/>
      <c r="T4" s="44"/>
      <c r="U4" s="44"/>
      <c r="V4" s="44"/>
      <c r="W4" s="44"/>
      <c r="X4" s="44"/>
      <c r="Y4" s="44"/>
      <c r="Z4" s="44"/>
    </row>
    <row r="5" spans="1:26" ht="19.5" thickBot="1" x14ac:dyDescent="0.45">
      <c r="A5" s="44"/>
      <c r="B5" s="110" t="s">
        <v>33</v>
      </c>
      <c r="C5" s="111"/>
      <c r="D5" s="111"/>
      <c r="E5" s="106"/>
      <c r="F5" s="106"/>
      <c r="G5" s="106"/>
      <c r="H5" s="106"/>
      <c r="I5" s="106"/>
      <c r="J5" s="106"/>
      <c r="K5" s="106"/>
      <c r="L5" s="106"/>
      <c r="M5" s="107"/>
      <c r="N5" s="44"/>
      <c r="O5" s="49" t="s">
        <v>36</v>
      </c>
      <c r="P5" s="44"/>
      <c r="Q5" s="44"/>
      <c r="R5" s="44"/>
      <c r="S5" s="44"/>
      <c r="T5" s="44"/>
      <c r="U5" s="44"/>
      <c r="V5" s="44"/>
      <c r="W5" s="44"/>
      <c r="X5" s="44"/>
      <c r="Y5" s="44"/>
      <c r="Z5" s="44"/>
    </row>
    <row r="6" spans="1:26" ht="19.5" thickBot="1" x14ac:dyDescent="0.45">
      <c r="A6" s="44"/>
      <c r="B6" s="44"/>
      <c r="C6" s="44"/>
      <c r="D6" s="44"/>
      <c r="E6" s="44"/>
      <c r="F6" s="44"/>
      <c r="G6" s="44"/>
      <c r="H6" s="44"/>
      <c r="I6" s="44"/>
      <c r="J6" s="44"/>
      <c r="K6" s="44"/>
      <c r="L6" s="44"/>
      <c r="M6" s="44"/>
      <c r="N6" s="44"/>
      <c r="O6" s="44"/>
      <c r="P6" s="44"/>
      <c r="Q6" s="44"/>
      <c r="R6" s="44"/>
      <c r="S6" s="44"/>
      <c r="T6" s="44"/>
      <c r="U6" s="44"/>
      <c r="V6" s="44"/>
      <c r="W6" s="44"/>
      <c r="X6" s="44"/>
      <c r="Y6" s="44"/>
      <c r="Z6" s="44"/>
    </row>
    <row r="7" spans="1:26" ht="18.600000000000001" customHeight="1" thickBot="1" x14ac:dyDescent="0.45">
      <c r="A7" s="44"/>
      <c r="B7" s="71" t="s">
        <v>30</v>
      </c>
      <c r="C7" s="72"/>
      <c r="D7" s="72"/>
      <c r="E7" s="72"/>
      <c r="F7" s="72"/>
      <c r="G7" s="72"/>
      <c r="H7" s="73"/>
      <c r="I7" s="67"/>
      <c r="J7" s="42" t="s">
        <v>42</v>
      </c>
      <c r="K7" s="38"/>
      <c r="L7" s="38"/>
      <c r="M7" s="38"/>
      <c r="N7" s="38"/>
      <c r="O7" s="38" t="s">
        <v>46</v>
      </c>
      <c r="P7" s="38"/>
      <c r="Q7" s="38"/>
      <c r="R7" s="39"/>
      <c r="S7" s="40"/>
      <c r="T7" s="45"/>
      <c r="U7" s="44"/>
      <c r="V7" s="44"/>
      <c r="W7" s="44"/>
      <c r="X7" s="44"/>
      <c r="Y7" s="44"/>
      <c r="Z7" s="44"/>
    </row>
    <row r="8" spans="1:26" ht="18.600000000000001" customHeight="1" thickBot="1" x14ac:dyDescent="0.45">
      <c r="A8" s="44"/>
      <c r="B8" s="74"/>
      <c r="C8" s="75"/>
      <c r="D8" s="75"/>
      <c r="E8" s="75"/>
      <c r="F8" s="75"/>
      <c r="G8" s="75"/>
      <c r="H8" s="76"/>
      <c r="I8" s="67"/>
      <c r="J8" s="43" t="s">
        <v>43</v>
      </c>
      <c r="K8" s="40"/>
      <c r="L8" s="40"/>
      <c r="M8" s="40"/>
      <c r="N8" s="40"/>
      <c r="O8" s="40" t="s">
        <v>47</v>
      </c>
      <c r="P8" s="40"/>
      <c r="Q8" s="40"/>
      <c r="R8" s="41"/>
      <c r="S8" s="40"/>
      <c r="T8" s="46"/>
      <c r="U8" s="44"/>
      <c r="V8" s="44"/>
      <c r="W8" s="44"/>
      <c r="X8" s="44"/>
      <c r="Y8" s="44"/>
      <c r="Z8" s="44"/>
    </row>
    <row r="9" spans="1:26" ht="18.600000000000001" customHeight="1" thickBot="1" x14ac:dyDescent="0.45">
      <c r="A9" s="44"/>
      <c r="B9" s="74"/>
      <c r="C9" s="75"/>
      <c r="D9" s="75"/>
      <c r="E9" s="75"/>
      <c r="F9" s="75"/>
      <c r="G9" s="75"/>
      <c r="H9" s="76"/>
      <c r="I9" s="67"/>
      <c r="J9" s="43" t="s">
        <v>44</v>
      </c>
      <c r="K9" s="40"/>
      <c r="L9" s="40"/>
      <c r="M9" s="40"/>
      <c r="N9" s="40"/>
      <c r="O9" s="40" t="s">
        <v>48</v>
      </c>
      <c r="P9" s="40"/>
      <c r="Q9" s="40"/>
      <c r="R9" s="41"/>
      <c r="S9" s="40"/>
      <c r="T9" s="47"/>
      <c r="U9" s="44"/>
      <c r="V9" s="44"/>
      <c r="W9" s="44"/>
      <c r="X9" s="44"/>
      <c r="Y9" s="44"/>
      <c r="Z9" s="44"/>
    </row>
    <row r="10" spans="1:26" ht="18.600000000000001" customHeight="1" thickBot="1" x14ac:dyDescent="0.45">
      <c r="A10" s="44"/>
      <c r="B10" s="77"/>
      <c r="C10" s="78"/>
      <c r="D10" s="78"/>
      <c r="E10" s="78"/>
      <c r="F10" s="78"/>
      <c r="G10" s="78"/>
      <c r="H10" s="79"/>
      <c r="I10" s="68"/>
      <c r="J10" s="28" t="s">
        <v>45</v>
      </c>
      <c r="K10" s="26"/>
      <c r="L10" s="26"/>
      <c r="M10" s="26"/>
      <c r="N10" s="26"/>
      <c r="O10" s="26" t="s">
        <v>49</v>
      </c>
      <c r="P10" s="26"/>
      <c r="Q10" s="26"/>
      <c r="R10" s="27"/>
      <c r="S10" s="40"/>
      <c r="T10" s="47" t="s">
        <v>37</v>
      </c>
      <c r="U10" s="44"/>
      <c r="V10" s="44"/>
      <c r="W10" s="44"/>
      <c r="X10" s="44"/>
      <c r="Y10" s="44"/>
      <c r="Z10" s="44"/>
    </row>
    <row r="11" spans="1:26" ht="19.5" thickBot="1" x14ac:dyDescent="0.45">
      <c r="A11" s="44"/>
      <c r="B11" s="44"/>
      <c r="C11" s="44"/>
      <c r="D11" s="44"/>
      <c r="E11" s="44"/>
      <c r="F11" s="44"/>
      <c r="G11" s="44"/>
      <c r="H11" s="44"/>
      <c r="I11" s="44"/>
      <c r="J11" s="44"/>
      <c r="K11" s="44"/>
      <c r="L11" s="44"/>
      <c r="M11" s="44"/>
      <c r="N11" s="44"/>
      <c r="O11" s="44"/>
      <c r="P11" s="44"/>
      <c r="Q11" s="44"/>
      <c r="R11" s="44"/>
      <c r="S11" s="44"/>
      <c r="T11" s="44"/>
      <c r="U11" s="44"/>
      <c r="V11" s="44"/>
      <c r="W11" s="44"/>
      <c r="X11" s="44"/>
      <c r="Y11" s="44"/>
      <c r="Z11" s="44"/>
    </row>
    <row r="12" spans="1:26" ht="19.5" thickBot="1" x14ac:dyDescent="0.45">
      <c r="A12" s="44"/>
      <c r="B12" s="44"/>
      <c r="C12" s="70" t="s">
        <v>31</v>
      </c>
      <c r="D12" s="70"/>
      <c r="E12" s="70"/>
      <c r="F12" s="35"/>
      <c r="G12" s="36" t="s">
        <v>32</v>
      </c>
      <c r="H12" s="36"/>
      <c r="I12" s="36"/>
      <c r="J12" s="36"/>
      <c r="K12" s="36"/>
      <c r="L12" s="36"/>
      <c r="M12" s="36"/>
      <c r="N12" s="36"/>
      <c r="O12" s="36"/>
      <c r="P12" s="37"/>
      <c r="Q12" s="44"/>
      <c r="R12" s="83" t="s">
        <v>27</v>
      </c>
      <c r="S12" s="84"/>
      <c r="T12" s="84"/>
      <c r="U12" s="84"/>
      <c r="V12" s="84"/>
      <c r="W12" s="85"/>
      <c r="X12" s="44"/>
      <c r="Y12" s="44"/>
      <c r="Z12" s="44"/>
    </row>
    <row r="13" spans="1:26" x14ac:dyDescent="0.4">
      <c r="A13" s="44"/>
      <c r="B13" s="44"/>
      <c r="C13" s="65" t="s">
        <v>38</v>
      </c>
      <c r="D13" s="63"/>
      <c r="E13" s="63"/>
      <c r="F13" s="40"/>
      <c r="G13" s="40"/>
      <c r="H13" s="40"/>
      <c r="I13" s="40"/>
      <c r="J13" s="40"/>
      <c r="K13" s="40"/>
      <c r="L13" s="40"/>
      <c r="M13" s="40"/>
      <c r="N13" s="40"/>
      <c r="O13" s="40"/>
      <c r="P13" s="40"/>
      <c r="Q13" s="44"/>
      <c r="R13" s="86" t="s">
        <v>26</v>
      </c>
      <c r="S13" s="87"/>
      <c r="T13" s="87"/>
      <c r="U13" s="92">
        <f>SUM(L22:L71,AE21)</f>
        <v>0</v>
      </c>
      <c r="V13" s="92"/>
      <c r="W13" s="33" t="s">
        <v>7</v>
      </c>
      <c r="X13" s="44"/>
      <c r="Y13" s="44"/>
      <c r="Z13" s="44"/>
    </row>
    <row r="14" spans="1:26" x14ac:dyDescent="0.4">
      <c r="A14" s="44"/>
      <c r="B14" s="44"/>
      <c r="C14" s="64" t="s">
        <v>40</v>
      </c>
      <c r="D14" s="63"/>
      <c r="E14" s="63"/>
      <c r="F14" s="40"/>
      <c r="G14" s="40"/>
      <c r="H14" s="40"/>
      <c r="I14" s="40"/>
      <c r="J14" s="40"/>
      <c r="K14" s="40"/>
      <c r="L14" s="40"/>
      <c r="M14" s="40"/>
      <c r="N14" s="40"/>
      <c r="O14" s="40"/>
      <c r="P14" s="40"/>
      <c r="Q14" s="44"/>
      <c r="R14" s="88" t="s">
        <v>25</v>
      </c>
      <c r="S14" s="89"/>
      <c r="T14" s="89"/>
      <c r="U14" s="93">
        <f>SUM(T22:T71)</f>
        <v>0</v>
      </c>
      <c r="V14" s="93"/>
      <c r="W14" s="33" t="s">
        <v>9</v>
      </c>
      <c r="X14" s="44"/>
      <c r="Y14" s="44"/>
      <c r="Z14" s="44"/>
    </row>
    <row r="15" spans="1:26" ht="19.5" thickBot="1" x14ac:dyDescent="0.45">
      <c r="A15" s="44"/>
      <c r="B15" s="44"/>
      <c r="C15" s="64" t="s">
        <v>41</v>
      </c>
      <c r="D15" s="63"/>
      <c r="E15" s="63"/>
      <c r="F15" s="40"/>
      <c r="G15" s="40"/>
      <c r="H15" s="40"/>
      <c r="I15" s="40"/>
      <c r="J15" s="40"/>
      <c r="K15" s="40"/>
      <c r="L15" s="40"/>
      <c r="M15" s="40"/>
      <c r="N15" s="40"/>
      <c r="O15" s="40"/>
      <c r="P15" s="40"/>
      <c r="Q15" s="44"/>
      <c r="R15" s="90" t="s">
        <v>28</v>
      </c>
      <c r="S15" s="91"/>
      <c r="T15" s="91"/>
      <c r="U15" s="94">
        <f>U13*2500</f>
        <v>0</v>
      </c>
      <c r="V15" s="94"/>
      <c r="W15" s="34" t="s">
        <v>9</v>
      </c>
      <c r="X15" s="44"/>
      <c r="Y15" s="44"/>
      <c r="Z15" s="44"/>
    </row>
    <row r="16" spans="1:26" ht="19.5" thickBot="1" x14ac:dyDescent="0.45">
      <c r="A16" s="44"/>
      <c r="B16" s="44"/>
      <c r="C16" s="65" t="s">
        <v>39</v>
      </c>
      <c r="D16" s="63"/>
      <c r="E16" s="63"/>
      <c r="F16" s="40"/>
      <c r="G16" s="40"/>
      <c r="H16" s="40"/>
      <c r="I16" s="40"/>
      <c r="J16" s="40"/>
      <c r="K16" s="40"/>
      <c r="L16" s="40"/>
      <c r="M16" s="40"/>
      <c r="N16" s="40"/>
      <c r="O16" s="40"/>
      <c r="P16" s="40"/>
      <c r="Q16" s="44"/>
      <c r="R16" s="44"/>
      <c r="S16" s="44"/>
      <c r="T16" s="44"/>
      <c r="U16" s="44"/>
      <c r="V16" s="44"/>
      <c r="W16" s="44"/>
      <c r="X16" s="44"/>
      <c r="Y16" s="44"/>
      <c r="Z16" s="44"/>
    </row>
    <row r="17" spans="1:31" ht="26.1" customHeight="1" x14ac:dyDescent="0.4">
      <c r="A17" s="44"/>
      <c r="B17" s="44"/>
      <c r="C17" s="112" t="s">
        <v>17</v>
      </c>
      <c r="D17" s="113"/>
      <c r="E17" s="117" t="s">
        <v>20</v>
      </c>
      <c r="F17" s="118"/>
      <c r="G17" s="118"/>
      <c r="H17" s="118"/>
      <c r="I17" s="118"/>
      <c r="J17" s="118"/>
      <c r="K17" s="118"/>
      <c r="L17" s="116"/>
      <c r="M17" s="116"/>
      <c r="N17" s="116"/>
      <c r="O17" s="66" t="s">
        <v>7</v>
      </c>
      <c r="P17" s="81" t="s">
        <v>19</v>
      </c>
      <c r="Q17" s="82"/>
      <c r="R17" s="82"/>
      <c r="S17" s="80"/>
      <c r="T17" s="80"/>
      <c r="U17" s="24" t="s">
        <v>9</v>
      </c>
      <c r="V17" s="44"/>
      <c r="W17" s="44"/>
      <c r="X17" s="44"/>
      <c r="Y17" s="44"/>
      <c r="Z17" s="44"/>
    </row>
    <row r="18" spans="1:31" ht="17.100000000000001" customHeight="1" thickBot="1" x14ac:dyDescent="0.45">
      <c r="A18" s="44"/>
      <c r="B18" s="44"/>
      <c r="C18" s="114"/>
      <c r="D18" s="115"/>
      <c r="E18" s="32"/>
      <c r="F18" s="31"/>
      <c r="G18" s="31"/>
      <c r="H18" s="31"/>
      <c r="I18" s="31"/>
      <c r="J18" s="31"/>
      <c r="K18" s="31"/>
      <c r="L18" s="25" t="s">
        <v>18</v>
      </c>
      <c r="M18" s="26"/>
      <c r="N18" s="26"/>
      <c r="O18" s="27"/>
      <c r="P18" s="30" t="s">
        <v>24</v>
      </c>
      <c r="Q18" s="31"/>
      <c r="R18" s="31"/>
      <c r="S18" s="25"/>
      <c r="T18" s="26"/>
      <c r="U18" s="27"/>
      <c r="V18" s="44"/>
      <c r="W18" s="44"/>
      <c r="X18" s="44"/>
      <c r="Y18" s="44"/>
      <c r="Z18" s="44"/>
    </row>
    <row r="19" spans="1:31" x14ac:dyDescent="0.4">
      <c r="A19" s="44"/>
      <c r="B19" s="44"/>
      <c r="C19" s="119" t="s">
        <v>1</v>
      </c>
      <c r="D19" s="120"/>
      <c r="E19" s="21" t="s">
        <v>10</v>
      </c>
      <c r="F19" s="22"/>
      <c r="G19" s="22"/>
      <c r="H19" s="22"/>
      <c r="I19" s="22"/>
      <c r="J19" s="22"/>
      <c r="K19" s="23"/>
      <c r="L19" s="119" t="s">
        <v>6</v>
      </c>
      <c r="M19" s="123"/>
      <c r="N19" s="123"/>
      <c r="O19" s="120"/>
      <c r="P19" s="95" t="s">
        <v>15</v>
      </c>
      <c r="Q19" s="96"/>
      <c r="R19" s="98" t="s">
        <v>14</v>
      </c>
      <c r="S19" s="99"/>
      <c r="T19" s="95" t="s">
        <v>16</v>
      </c>
      <c r="U19" s="99"/>
      <c r="V19" s="44"/>
      <c r="W19" s="44"/>
      <c r="X19" s="44"/>
      <c r="Y19" s="44"/>
      <c r="Z19" s="44"/>
    </row>
    <row r="20" spans="1:31" x14ac:dyDescent="0.4">
      <c r="A20" s="44"/>
      <c r="B20" s="44"/>
      <c r="C20" s="121"/>
      <c r="D20" s="122"/>
      <c r="E20" s="7" t="s">
        <v>21</v>
      </c>
      <c r="F20" s="8"/>
      <c r="G20" s="8"/>
      <c r="H20" s="10"/>
      <c r="I20" s="29" t="s">
        <v>22</v>
      </c>
      <c r="J20" s="8"/>
      <c r="K20" s="9"/>
      <c r="L20" s="121"/>
      <c r="M20" s="124"/>
      <c r="N20" s="124"/>
      <c r="O20" s="122"/>
      <c r="P20" s="97"/>
      <c r="Q20" s="97"/>
      <c r="R20" s="100"/>
      <c r="S20" s="101"/>
      <c r="T20" s="97"/>
      <c r="U20" s="101"/>
      <c r="V20" s="44"/>
      <c r="W20" s="44"/>
      <c r="X20" s="44"/>
      <c r="Y20" s="44"/>
      <c r="Z20" s="44"/>
      <c r="AA20" t="s">
        <v>11</v>
      </c>
      <c r="AB20" t="s">
        <v>2</v>
      </c>
      <c r="AC20" t="s">
        <v>12</v>
      </c>
      <c r="AD20" t="s">
        <v>8</v>
      </c>
      <c r="AE20" t="s">
        <v>13</v>
      </c>
    </row>
    <row r="21" spans="1:31" ht="22.5" customHeight="1" x14ac:dyDescent="0.4">
      <c r="A21" s="102" t="s">
        <v>23</v>
      </c>
      <c r="B21" s="103"/>
      <c r="C21" s="18">
        <v>4</v>
      </c>
      <c r="D21" s="20" t="s">
        <v>3</v>
      </c>
      <c r="E21" s="5">
        <v>10</v>
      </c>
      <c r="F21" s="2" t="s">
        <v>5</v>
      </c>
      <c r="G21" s="15">
        <v>0</v>
      </c>
      <c r="H21" s="6" t="s">
        <v>4</v>
      </c>
      <c r="I21" s="1">
        <v>17</v>
      </c>
      <c r="J21" s="2" t="s">
        <v>5</v>
      </c>
      <c r="K21" s="16">
        <v>45</v>
      </c>
      <c r="L21" s="3">
        <f>IF(I21-E21&gt;0,IF((K21-G21)&lt;0,I21-E21-1,I21-E21),IF((K21-G21)&lt;0,24-E21+I21-1,24-E21+I21))</f>
        <v>7</v>
      </c>
      <c r="M21" s="1" t="s">
        <v>7</v>
      </c>
      <c r="N21" s="1">
        <f>IF((K21-G21)&lt;0,(60-G21+K21),K21-G21)</f>
        <v>45</v>
      </c>
      <c r="O21" s="4" t="s">
        <v>8</v>
      </c>
      <c r="P21" s="11">
        <v>20000</v>
      </c>
      <c r="Q21" s="1" t="s">
        <v>9</v>
      </c>
      <c r="R21" s="3">
        <v>500</v>
      </c>
      <c r="S21" s="4" t="s">
        <v>9</v>
      </c>
      <c r="T21" s="12">
        <f>P21-R21</f>
        <v>19500</v>
      </c>
      <c r="U21" s="4" t="s">
        <v>9</v>
      </c>
      <c r="V21" s="44"/>
      <c r="W21" s="44"/>
      <c r="X21" s="44"/>
      <c r="Y21" s="44"/>
      <c r="Z21" s="44"/>
      <c r="AA21" s="17">
        <v>1</v>
      </c>
      <c r="AB21" s="19">
        <v>1</v>
      </c>
      <c r="AC21">
        <v>1</v>
      </c>
      <c r="AD21" s="13">
        <v>0</v>
      </c>
      <c r="AE21">
        <f>ROUNDDOWN(SUM(N22:N71)/60,0)</f>
        <v>0</v>
      </c>
    </row>
    <row r="22" spans="1:31" ht="22.5" customHeight="1" x14ac:dyDescent="0.4">
      <c r="A22" s="44"/>
      <c r="B22" s="44">
        <v>1</v>
      </c>
      <c r="C22" s="50"/>
      <c r="D22" s="51"/>
      <c r="E22" s="52"/>
      <c r="F22" s="53" t="s">
        <v>5</v>
      </c>
      <c r="G22" s="54"/>
      <c r="H22" s="55" t="s">
        <v>4</v>
      </c>
      <c r="I22" s="56"/>
      <c r="J22" s="53" t="s">
        <v>5</v>
      </c>
      <c r="K22" s="57"/>
      <c r="L22" s="58" t="str">
        <f>IF(D22="","",IF(I22-E22=0,IF(K22-G22&lt;=0,24,"0"),IF(I22-E22&gt;0,IF((K22-G22)&lt;0,I22-E22-1,I22-E22),IF((K22-G22)&lt;0,24-E22+I22-1,24-E22+I22))))</f>
        <v/>
      </c>
      <c r="M22" s="59" t="s">
        <v>7</v>
      </c>
      <c r="N22" s="59" t="str">
        <f>IF(D22="","",IF((K22-G22)&lt;0,(60-G22+K22),K22-G22))</f>
        <v/>
      </c>
      <c r="O22" s="60" t="s">
        <v>8</v>
      </c>
      <c r="P22" s="61"/>
      <c r="Q22" s="60" t="s">
        <v>9</v>
      </c>
      <c r="R22" s="61">
        <v>0</v>
      </c>
      <c r="S22" s="60" t="s">
        <v>9</v>
      </c>
      <c r="T22" s="62">
        <f>P22-R22</f>
        <v>0</v>
      </c>
      <c r="U22" s="60" t="s">
        <v>9</v>
      </c>
      <c r="V22" s="44"/>
      <c r="W22" s="44"/>
      <c r="X22" s="44"/>
      <c r="Y22" s="44"/>
      <c r="Z22" s="44"/>
      <c r="AA22" s="17">
        <v>2</v>
      </c>
      <c r="AB22" s="19">
        <v>2</v>
      </c>
      <c r="AC22">
        <v>2</v>
      </c>
      <c r="AD22" s="14">
        <v>15</v>
      </c>
    </row>
    <row r="23" spans="1:31" ht="22.5" customHeight="1" x14ac:dyDescent="0.4">
      <c r="A23" s="44"/>
      <c r="B23" s="44">
        <v>2</v>
      </c>
      <c r="C23" s="50"/>
      <c r="D23" s="51"/>
      <c r="E23" s="52"/>
      <c r="F23" s="53" t="s">
        <v>5</v>
      </c>
      <c r="G23" s="54"/>
      <c r="H23" s="55" t="s">
        <v>4</v>
      </c>
      <c r="I23" s="56"/>
      <c r="J23" s="53" t="s">
        <v>5</v>
      </c>
      <c r="K23" s="57"/>
      <c r="L23" s="58" t="str">
        <f>IF(D23="","",IF(I23-E23=0,IF(K23-G23&lt;=0,24,"0"),IF(I23-E23&gt;0,IF((K23-G23)&lt;0,I23-E23-1,I23-E23),IF((K23-G23)&lt;0,24-E23+I23-1,24-E23+I23))))</f>
        <v/>
      </c>
      <c r="M23" s="59" t="s">
        <v>7</v>
      </c>
      <c r="N23" s="59" t="str">
        <f>IF(D23="","",IF((K23-G23)&lt;0,(60-G23+K23),K23-G23))</f>
        <v/>
      </c>
      <c r="O23" s="60" t="s">
        <v>8</v>
      </c>
      <c r="P23" s="61"/>
      <c r="Q23" s="60" t="s">
        <v>9</v>
      </c>
      <c r="R23" s="61">
        <v>0</v>
      </c>
      <c r="S23" s="60" t="s">
        <v>9</v>
      </c>
      <c r="T23" s="62">
        <f>P23-R23</f>
        <v>0</v>
      </c>
      <c r="U23" s="60" t="s">
        <v>9</v>
      </c>
      <c r="V23" s="44"/>
      <c r="W23" s="44"/>
      <c r="X23" s="44"/>
      <c r="Y23" s="44"/>
      <c r="Z23" s="44"/>
      <c r="AA23" s="17">
        <v>3</v>
      </c>
      <c r="AB23" s="19">
        <v>3</v>
      </c>
      <c r="AC23">
        <v>3</v>
      </c>
      <c r="AD23" s="14">
        <v>30</v>
      </c>
      <c r="AE23" t="s">
        <v>29</v>
      </c>
    </row>
    <row r="24" spans="1:31" ht="22.5" customHeight="1" x14ac:dyDescent="0.4">
      <c r="A24" s="44"/>
      <c r="B24" s="44">
        <v>3</v>
      </c>
      <c r="C24" s="50"/>
      <c r="D24" s="51"/>
      <c r="E24" s="52"/>
      <c r="F24" s="53" t="s">
        <v>5</v>
      </c>
      <c r="G24" s="54"/>
      <c r="H24" s="55" t="s">
        <v>4</v>
      </c>
      <c r="I24" s="56"/>
      <c r="J24" s="53" t="s">
        <v>5</v>
      </c>
      <c r="K24" s="57"/>
      <c r="L24" s="58" t="str">
        <f t="shared" ref="L24:L71" si="0">IF(D24="","",IF(I24-E24=0,IF(K24-G24&lt;=0,24,"0"),IF(I24-E24&gt;0,IF((K24-G24)&lt;0,I24-E24-1,I24-E24),IF((K24-G24)&lt;0,24-E24+I24-1,24-E24+I24))))</f>
        <v/>
      </c>
      <c r="M24" s="59" t="s">
        <v>7</v>
      </c>
      <c r="N24" s="59" t="str">
        <f t="shared" ref="N24:N71" si="1">IF(D24="","",IF((K24-G24)&lt;0,(60-G24+K24),K24-G24))</f>
        <v/>
      </c>
      <c r="O24" s="60" t="s">
        <v>8</v>
      </c>
      <c r="P24" s="61"/>
      <c r="Q24" s="60" t="s">
        <v>9</v>
      </c>
      <c r="R24" s="61">
        <v>0</v>
      </c>
      <c r="S24" s="60" t="s">
        <v>9</v>
      </c>
      <c r="T24" s="62">
        <f t="shared" ref="T24:T71" si="2">P24-R24</f>
        <v>0</v>
      </c>
      <c r="U24" s="60" t="s">
        <v>9</v>
      </c>
      <c r="V24" s="44"/>
      <c r="W24" s="44"/>
      <c r="X24" s="44"/>
      <c r="Y24" s="44"/>
      <c r="Z24" s="44"/>
      <c r="AA24" s="17">
        <v>4</v>
      </c>
      <c r="AB24" s="19">
        <v>4</v>
      </c>
      <c r="AC24">
        <v>4</v>
      </c>
      <c r="AD24" s="14">
        <v>45</v>
      </c>
    </row>
    <row r="25" spans="1:31" ht="22.5" customHeight="1" x14ac:dyDescent="0.4">
      <c r="A25" s="44"/>
      <c r="B25" s="44">
        <v>4</v>
      </c>
      <c r="C25" s="50"/>
      <c r="D25" s="51"/>
      <c r="E25" s="52"/>
      <c r="F25" s="53" t="s">
        <v>5</v>
      </c>
      <c r="G25" s="54"/>
      <c r="H25" s="55" t="s">
        <v>4</v>
      </c>
      <c r="I25" s="56"/>
      <c r="J25" s="53" t="s">
        <v>5</v>
      </c>
      <c r="K25" s="57"/>
      <c r="L25" s="58" t="str">
        <f t="shared" si="0"/>
        <v/>
      </c>
      <c r="M25" s="59" t="s">
        <v>7</v>
      </c>
      <c r="N25" s="59" t="str">
        <f t="shared" si="1"/>
        <v/>
      </c>
      <c r="O25" s="60" t="s">
        <v>8</v>
      </c>
      <c r="P25" s="61"/>
      <c r="Q25" s="60" t="s">
        <v>9</v>
      </c>
      <c r="R25" s="61">
        <v>0</v>
      </c>
      <c r="S25" s="60" t="s">
        <v>9</v>
      </c>
      <c r="T25" s="62">
        <f t="shared" si="2"/>
        <v>0</v>
      </c>
      <c r="U25" s="60" t="s">
        <v>9</v>
      </c>
      <c r="V25" s="44"/>
      <c r="W25" s="44"/>
      <c r="X25" s="44"/>
      <c r="Y25" s="44"/>
      <c r="Z25" s="44"/>
      <c r="AA25" s="17">
        <v>5</v>
      </c>
      <c r="AB25" s="19">
        <v>5</v>
      </c>
      <c r="AC25">
        <v>5</v>
      </c>
      <c r="AD25" s="13">
        <v>1</v>
      </c>
    </row>
    <row r="26" spans="1:31" ht="22.5" customHeight="1" x14ac:dyDescent="0.4">
      <c r="A26" s="44"/>
      <c r="B26" s="44">
        <v>5</v>
      </c>
      <c r="C26" s="50"/>
      <c r="D26" s="51"/>
      <c r="E26" s="52"/>
      <c r="F26" s="53" t="s">
        <v>5</v>
      </c>
      <c r="G26" s="54"/>
      <c r="H26" s="55" t="s">
        <v>4</v>
      </c>
      <c r="I26" s="56"/>
      <c r="J26" s="53" t="s">
        <v>5</v>
      </c>
      <c r="K26" s="57"/>
      <c r="L26" s="58" t="str">
        <f t="shared" si="0"/>
        <v/>
      </c>
      <c r="M26" s="59" t="s">
        <v>7</v>
      </c>
      <c r="N26" s="59" t="str">
        <f t="shared" si="1"/>
        <v/>
      </c>
      <c r="O26" s="60" t="s">
        <v>8</v>
      </c>
      <c r="P26" s="61"/>
      <c r="Q26" s="60" t="s">
        <v>9</v>
      </c>
      <c r="R26" s="61">
        <v>0</v>
      </c>
      <c r="S26" s="60" t="s">
        <v>9</v>
      </c>
      <c r="T26" s="62">
        <f t="shared" si="2"/>
        <v>0</v>
      </c>
      <c r="U26" s="60" t="s">
        <v>9</v>
      </c>
      <c r="V26" s="44"/>
      <c r="W26" s="44"/>
      <c r="X26" s="44"/>
      <c r="Y26" s="44"/>
      <c r="Z26" s="44"/>
      <c r="AA26" s="17">
        <v>6</v>
      </c>
      <c r="AB26" s="19">
        <v>6</v>
      </c>
      <c r="AC26">
        <v>6</v>
      </c>
      <c r="AD26" s="13">
        <v>2</v>
      </c>
    </row>
    <row r="27" spans="1:31" ht="22.5" customHeight="1" x14ac:dyDescent="0.4">
      <c r="A27" s="44"/>
      <c r="B27" s="44">
        <v>6</v>
      </c>
      <c r="C27" s="50"/>
      <c r="D27" s="51"/>
      <c r="E27" s="52"/>
      <c r="F27" s="53" t="s">
        <v>5</v>
      </c>
      <c r="G27" s="54"/>
      <c r="H27" s="55" t="s">
        <v>4</v>
      </c>
      <c r="I27" s="56"/>
      <c r="J27" s="53" t="s">
        <v>5</v>
      </c>
      <c r="K27" s="57"/>
      <c r="L27" s="58" t="str">
        <f t="shared" si="0"/>
        <v/>
      </c>
      <c r="M27" s="59" t="s">
        <v>7</v>
      </c>
      <c r="N27" s="59" t="str">
        <f t="shared" si="1"/>
        <v/>
      </c>
      <c r="O27" s="60" t="s">
        <v>8</v>
      </c>
      <c r="P27" s="61"/>
      <c r="Q27" s="60" t="s">
        <v>9</v>
      </c>
      <c r="R27" s="61">
        <v>0</v>
      </c>
      <c r="S27" s="60" t="s">
        <v>9</v>
      </c>
      <c r="T27" s="62">
        <f t="shared" si="2"/>
        <v>0</v>
      </c>
      <c r="U27" s="60" t="s">
        <v>9</v>
      </c>
      <c r="V27" s="44"/>
      <c r="W27" s="44"/>
      <c r="X27" s="44"/>
      <c r="Y27" s="44"/>
      <c r="Z27" s="44"/>
      <c r="AA27" s="17">
        <v>7</v>
      </c>
      <c r="AB27" s="19">
        <v>7</v>
      </c>
      <c r="AC27">
        <v>7</v>
      </c>
      <c r="AD27" s="13">
        <v>3</v>
      </c>
    </row>
    <row r="28" spans="1:31" ht="22.5" customHeight="1" x14ac:dyDescent="0.4">
      <c r="A28" s="44"/>
      <c r="B28" s="44">
        <v>7</v>
      </c>
      <c r="C28" s="50"/>
      <c r="D28" s="51"/>
      <c r="E28" s="52"/>
      <c r="F28" s="53" t="s">
        <v>5</v>
      </c>
      <c r="G28" s="54"/>
      <c r="H28" s="55" t="s">
        <v>4</v>
      </c>
      <c r="I28" s="56"/>
      <c r="J28" s="53" t="s">
        <v>5</v>
      </c>
      <c r="K28" s="57"/>
      <c r="L28" s="58" t="str">
        <f t="shared" si="0"/>
        <v/>
      </c>
      <c r="M28" s="59" t="s">
        <v>7</v>
      </c>
      <c r="N28" s="59" t="str">
        <f t="shared" si="1"/>
        <v/>
      </c>
      <c r="O28" s="60" t="s">
        <v>8</v>
      </c>
      <c r="P28" s="61"/>
      <c r="Q28" s="60" t="s">
        <v>9</v>
      </c>
      <c r="R28" s="61">
        <v>0</v>
      </c>
      <c r="S28" s="60" t="s">
        <v>9</v>
      </c>
      <c r="T28" s="62">
        <f t="shared" si="2"/>
        <v>0</v>
      </c>
      <c r="U28" s="60" t="s">
        <v>9</v>
      </c>
      <c r="V28" s="44"/>
      <c r="W28" s="44"/>
      <c r="X28" s="44"/>
      <c r="Y28" s="44"/>
      <c r="Z28" s="44"/>
      <c r="AA28" s="17">
        <v>8</v>
      </c>
      <c r="AB28" s="19">
        <v>8</v>
      </c>
      <c r="AC28">
        <v>8</v>
      </c>
      <c r="AD28" s="13">
        <v>4</v>
      </c>
    </row>
    <row r="29" spans="1:31" ht="22.5" customHeight="1" x14ac:dyDescent="0.4">
      <c r="A29" s="44"/>
      <c r="B29" s="44">
        <v>8</v>
      </c>
      <c r="C29" s="50"/>
      <c r="D29" s="51"/>
      <c r="E29" s="52"/>
      <c r="F29" s="53" t="s">
        <v>5</v>
      </c>
      <c r="G29" s="54"/>
      <c r="H29" s="55" t="s">
        <v>4</v>
      </c>
      <c r="I29" s="56"/>
      <c r="J29" s="53" t="s">
        <v>5</v>
      </c>
      <c r="K29" s="57"/>
      <c r="L29" s="58" t="str">
        <f t="shared" si="0"/>
        <v/>
      </c>
      <c r="M29" s="59" t="s">
        <v>7</v>
      </c>
      <c r="N29" s="59" t="str">
        <f t="shared" si="1"/>
        <v/>
      </c>
      <c r="O29" s="60" t="s">
        <v>8</v>
      </c>
      <c r="P29" s="61"/>
      <c r="Q29" s="60" t="s">
        <v>9</v>
      </c>
      <c r="R29" s="61">
        <v>0</v>
      </c>
      <c r="S29" s="60" t="s">
        <v>9</v>
      </c>
      <c r="T29" s="62">
        <f t="shared" si="2"/>
        <v>0</v>
      </c>
      <c r="U29" s="60" t="s">
        <v>9</v>
      </c>
      <c r="V29" s="44"/>
      <c r="W29" s="44"/>
      <c r="X29" s="44"/>
      <c r="Y29" s="44"/>
      <c r="Z29" s="44"/>
      <c r="AA29" s="17">
        <v>9</v>
      </c>
      <c r="AB29" s="19">
        <v>9</v>
      </c>
      <c r="AC29">
        <v>9</v>
      </c>
      <c r="AD29" s="13">
        <v>5</v>
      </c>
    </row>
    <row r="30" spans="1:31" ht="22.5" customHeight="1" x14ac:dyDescent="0.4">
      <c r="A30" s="44"/>
      <c r="B30" s="44">
        <v>9</v>
      </c>
      <c r="C30" s="50"/>
      <c r="D30" s="51"/>
      <c r="E30" s="52"/>
      <c r="F30" s="53" t="s">
        <v>5</v>
      </c>
      <c r="G30" s="54"/>
      <c r="H30" s="55" t="s">
        <v>4</v>
      </c>
      <c r="I30" s="56"/>
      <c r="J30" s="53" t="s">
        <v>5</v>
      </c>
      <c r="K30" s="57"/>
      <c r="L30" s="58" t="str">
        <f t="shared" si="0"/>
        <v/>
      </c>
      <c r="M30" s="59" t="s">
        <v>7</v>
      </c>
      <c r="N30" s="59" t="str">
        <f t="shared" si="1"/>
        <v/>
      </c>
      <c r="O30" s="60" t="s">
        <v>8</v>
      </c>
      <c r="P30" s="61"/>
      <c r="Q30" s="60" t="s">
        <v>9</v>
      </c>
      <c r="R30" s="61">
        <v>0</v>
      </c>
      <c r="S30" s="60" t="s">
        <v>9</v>
      </c>
      <c r="T30" s="62">
        <f t="shared" si="2"/>
        <v>0</v>
      </c>
      <c r="U30" s="60" t="s">
        <v>9</v>
      </c>
      <c r="V30" s="44"/>
      <c r="W30" s="44"/>
      <c r="X30" s="44"/>
      <c r="Y30" s="44"/>
      <c r="Z30" s="44"/>
      <c r="AA30" s="17">
        <v>10</v>
      </c>
      <c r="AB30" s="19">
        <v>10</v>
      </c>
      <c r="AC30">
        <v>10</v>
      </c>
      <c r="AD30" s="13">
        <v>6</v>
      </c>
    </row>
    <row r="31" spans="1:31" ht="22.5" customHeight="1" x14ac:dyDescent="0.4">
      <c r="A31" s="44"/>
      <c r="B31" s="44">
        <v>10</v>
      </c>
      <c r="C31" s="50"/>
      <c r="D31" s="51"/>
      <c r="E31" s="52"/>
      <c r="F31" s="53" t="s">
        <v>5</v>
      </c>
      <c r="G31" s="54"/>
      <c r="H31" s="55" t="s">
        <v>4</v>
      </c>
      <c r="I31" s="56"/>
      <c r="J31" s="53" t="s">
        <v>5</v>
      </c>
      <c r="K31" s="57"/>
      <c r="L31" s="58" t="str">
        <f t="shared" si="0"/>
        <v/>
      </c>
      <c r="M31" s="59" t="s">
        <v>7</v>
      </c>
      <c r="N31" s="59" t="str">
        <f t="shared" si="1"/>
        <v/>
      </c>
      <c r="O31" s="60" t="s">
        <v>8</v>
      </c>
      <c r="P31" s="61"/>
      <c r="Q31" s="60" t="s">
        <v>9</v>
      </c>
      <c r="R31" s="61">
        <v>0</v>
      </c>
      <c r="S31" s="60" t="s">
        <v>9</v>
      </c>
      <c r="T31" s="62">
        <f t="shared" si="2"/>
        <v>0</v>
      </c>
      <c r="U31" s="60" t="s">
        <v>9</v>
      </c>
      <c r="V31" s="44"/>
      <c r="W31" s="44"/>
      <c r="X31" s="44"/>
      <c r="Y31" s="44"/>
      <c r="Z31" s="44"/>
      <c r="AA31" s="17">
        <v>11</v>
      </c>
      <c r="AB31" s="19">
        <v>11</v>
      </c>
      <c r="AC31">
        <v>11</v>
      </c>
      <c r="AD31" s="13">
        <v>7</v>
      </c>
    </row>
    <row r="32" spans="1:31" ht="22.5" customHeight="1" x14ac:dyDescent="0.4">
      <c r="A32" s="44"/>
      <c r="B32" s="44">
        <v>11</v>
      </c>
      <c r="C32" s="50"/>
      <c r="D32" s="51"/>
      <c r="E32" s="52"/>
      <c r="F32" s="53" t="s">
        <v>5</v>
      </c>
      <c r="G32" s="54"/>
      <c r="H32" s="55" t="s">
        <v>4</v>
      </c>
      <c r="I32" s="56"/>
      <c r="J32" s="53" t="s">
        <v>5</v>
      </c>
      <c r="K32" s="57"/>
      <c r="L32" s="58" t="str">
        <f t="shared" si="0"/>
        <v/>
      </c>
      <c r="M32" s="59" t="s">
        <v>7</v>
      </c>
      <c r="N32" s="59" t="str">
        <f t="shared" si="1"/>
        <v/>
      </c>
      <c r="O32" s="60" t="s">
        <v>8</v>
      </c>
      <c r="P32" s="61"/>
      <c r="Q32" s="60" t="s">
        <v>9</v>
      </c>
      <c r="R32" s="61">
        <v>0</v>
      </c>
      <c r="S32" s="60" t="s">
        <v>9</v>
      </c>
      <c r="T32" s="62">
        <f t="shared" si="2"/>
        <v>0</v>
      </c>
      <c r="U32" s="60" t="s">
        <v>9</v>
      </c>
      <c r="V32" s="44"/>
      <c r="W32" s="44"/>
      <c r="X32" s="44"/>
      <c r="Y32" s="44"/>
      <c r="Z32" s="44"/>
      <c r="AA32" s="17">
        <v>12</v>
      </c>
      <c r="AB32" s="19">
        <v>12</v>
      </c>
      <c r="AC32">
        <v>12</v>
      </c>
      <c r="AD32" s="13">
        <v>8</v>
      </c>
    </row>
    <row r="33" spans="1:30" ht="22.5" customHeight="1" x14ac:dyDescent="0.4">
      <c r="A33" s="44"/>
      <c r="B33" s="44">
        <v>12</v>
      </c>
      <c r="C33" s="50"/>
      <c r="D33" s="51"/>
      <c r="E33" s="52"/>
      <c r="F33" s="53" t="s">
        <v>5</v>
      </c>
      <c r="G33" s="54"/>
      <c r="H33" s="55" t="s">
        <v>4</v>
      </c>
      <c r="I33" s="56"/>
      <c r="J33" s="53" t="s">
        <v>5</v>
      </c>
      <c r="K33" s="57"/>
      <c r="L33" s="58" t="str">
        <f t="shared" si="0"/>
        <v/>
      </c>
      <c r="M33" s="59" t="s">
        <v>7</v>
      </c>
      <c r="N33" s="59" t="str">
        <f t="shared" si="1"/>
        <v/>
      </c>
      <c r="O33" s="60" t="s">
        <v>8</v>
      </c>
      <c r="P33" s="61"/>
      <c r="Q33" s="60" t="s">
        <v>9</v>
      </c>
      <c r="R33" s="61">
        <v>0</v>
      </c>
      <c r="S33" s="60" t="s">
        <v>9</v>
      </c>
      <c r="T33" s="62">
        <f t="shared" si="2"/>
        <v>0</v>
      </c>
      <c r="U33" s="60" t="s">
        <v>9</v>
      </c>
      <c r="V33" s="44"/>
      <c r="W33" s="44"/>
      <c r="X33" s="44"/>
      <c r="Y33" s="44"/>
      <c r="Z33" s="44"/>
      <c r="AB33" s="19">
        <v>13</v>
      </c>
      <c r="AC33">
        <v>13</v>
      </c>
      <c r="AD33" s="13">
        <v>9</v>
      </c>
    </row>
    <row r="34" spans="1:30" ht="22.5" customHeight="1" x14ac:dyDescent="0.4">
      <c r="A34" s="44"/>
      <c r="B34" s="44">
        <v>13</v>
      </c>
      <c r="C34" s="50"/>
      <c r="D34" s="51"/>
      <c r="E34" s="52"/>
      <c r="F34" s="53" t="s">
        <v>5</v>
      </c>
      <c r="G34" s="54"/>
      <c r="H34" s="55" t="s">
        <v>4</v>
      </c>
      <c r="I34" s="56"/>
      <c r="J34" s="53" t="s">
        <v>5</v>
      </c>
      <c r="K34" s="57"/>
      <c r="L34" s="58" t="str">
        <f t="shared" si="0"/>
        <v/>
      </c>
      <c r="M34" s="59" t="s">
        <v>7</v>
      </c>
      <c r="N34" s="59" t="str">
        <f t="shared" si="1"/>
        <v/>
      </c>
      <c r="O34" s="60" t="s">
        <v>8</v>
      </c>
      <c r="P34" s="61"/>
      <c r="Q34" s="60" t="s">
        <v>9</v>
      </c>
      <c r="R34" s="61">
        <v>0</v>
      </c>
      <c r="S34" s="60" t="s">
        <v>9</v>
      </c>
      <c r="T34" s="62">
        <f t="shared" si="2"/>
        <v>0</v>
      </c>
      <c r="U34" s="60" t="s">
        <v>9</v>
      </c>
      <c r="V34" s="44"/>
      <c r="W34" s="44"/>
      <c r="X34" s="44"/>
      <c r="Y34" s="44"/>
      <c r="Z34" s="44"/>
      <c r="AB34" s="19">
        <v>14</v>
      </c>
      <c r="AC34">
        <v>14</v>
      </c>
      <c r="AD34" s="14">
        <v>10</v>
      </c>
    </row>
    <row r="35" spans="1:30" ht="22.5" customHeight="1" x14ac:dyDescent="0.4">
      <c r="A35" s="44"/>
      <c r="B35" s="44">
        <v>14</v>
      </c>
      <c r="C35" s="50"/>
      <c r="D35" s="51"/>
      <c r="E35" s="52"/>
      <c r="F35" s="53" t="s">
        <v>5</v>
      </c>
      <c r="G35" s="54"/>
      <c r="H35" s="55" t="s">
        <v>4</v>
      </c>
      <c r="I35" s="56"/>
      <c r="J35" s="53" t="s">
        <v>5</v>
      </c>
      <c r="K35" s="57"/>
      <c r="L35" s="58" t="str">
        <f t="shared" si="0"/>
        <v/>
      </c>
      <c r="M35" s="59" t="s">
        <v>7</v>
      </c>
      <c r="N35" s="59" t="str">
        <f t="shared" si="1"/>
        <v/>
      </c>
      <c r="O35" s="60" t="s">
        <v>8</v>
      </c>
      <c r="P35" s="61"/>
      <c r="Q35" s="60" t="s">
        <v>9</v>
      </c>
      <c r="R35" s="61">
        <v>0</v>
      </c>
      <c r="S35" s="60" t="s">
        <v>9</v>
      </c>
      <c r="T35" s="62">
        <f t="shared" si="2"/>
        <v>0</v>
      </c>
      <c r="U35" s="60" t="s">
        <v>9</v>
      </c>
      <c r="V35" s="44"/>
      <c r="W35" s="44"/>
      <c r="X35" s="44"/>
      <c r="Y35" s="44"/>
      <c r="Z35" s="44"/>
      <c r="AB35" s="19">
        <v>15</v>
      </c>
      <c r="AC35">
        <v>15</v>
      </c>
      <c r="AD35" s="14">
        <v>11</v>
      </c>
    </row>
    <row r="36" spans="1:30" ht="22.5" customHeight="1" x14ac:dyDescent="0.4">
      <c r="A36" s="44"/>
      <c r="B36" s="44">
        <v>15</v>
      </c>
      <c r="C36" s="50"/>
      <c r="D36" s="51"/>
      <c r="E36" s="52"/>
      <c r="F36" s="53" t="s">
        <v>5</v>
      </c>
      <c r="G36" s="54"/>
      <c r="H36" s="55" t="s">
        <v>4</v>
      </c>
      <c r="I36" s="56"/>
      <c r="J36" s="53" t="s">
        <v>5</v>
      </c>
      <c r="K36" s="57"/>
      <c r="L36" s="58" t="str">
        <f t="shared" si="0"/>
        <v/>
      </c>
      <c r="M36" s="59" t="s">
        <v>7</v>
      </c>
      <c r="N36" s="59" t="str">
        <f t="shared" si="1"/>
        <v/>
      </c>
      <c r="O36" s="60" t="s">
        <v>8</v>
      </c>
      <c r="P36" s="61"/>
      <c r="Q36" s="60" t="s">
        <v>9</v>
      </c>
      <c r="R36" s="61">
        <v>0</v>
      </c>
      <c r="S36" s="60" t="s">
        <v>9</v>
      </c>
      <c r="T36" s="62">
        <f t="shared" si="2"/>
        <v>0</v>
      </c>
      <c r="U36" s="60" t="s">
        <v>9</v>
      </c>
      <c r="V36" s="44"/>
      <c r="W36" s="44"/>
      <c r="X36" s="44"/>
      <c r="Y36" s="44"/>
      <c r="Z36" s="44"/>
      <c r="AB36" s="19">
        <v>16</v>
      </c>
      <c r="AC36">
        <v>16</v>
      </c>
      <c r="AD36" s="14">
        <v>12</v>
      </c>
    </row>
    <row r="37" spans="1:30" ht="22.5" customHeight="1" x14ac:dyDescent="0.4">
      <c r="A37" s="44"/>
      <c r="B37" s="44">
        <v>16</v>
      </c>
      <c r="C37" s="50"/>
      <c r="D37" s="51"/>
      <c r="E37" s="52"/>
      <c r="F37" s="53" t="s">
        <v>5</v>
      </c>
      <c r="G37" s="54"/>
      <c r="H37" s="55" t="s">
        <v>4</v>
      </c>
      <c r="I37" s="56"/>
      <c r="J37" s="53" t="s">
        <v>5</v>
      </c>
      <c r="K37" s="57"/>
      <c r="L37" s="58" t="str">
        <f t="shared" si="0"/>
        <v/>
      </c>
      <c r="M37" s="59" t="s">
        <v>7</v>
      </c>
      <c r="N37" s="59" t="str">
        <f t="shared" si="1"/>
        <v/>
      </c>
      <c r="O37" s="60" t="s">
        <v>8</v>
      </c>
      <c r="P37" s="61"/>
      <c r="Q37" s="60" t="s">
        <v>9</v>
      </c>
      <c r="R37" s="61">
        <v>0</v>
      </c>
      <c r="S37" s="60" t="s">
        <v>9</v>
      </c>
      <c r="T37" s="62">
        <f t="shared" si="2"/>
        <v>0</v>
      </c>
      <c r="U37" s="60" t="s">
        <v>9</v>
      </c>
      <c r="V37" s="44"/>
      <c r="W37" s="44"/>
      <c r="X37" s="44"/>
      <c r="Y37" s="44"/>
      <c r="Z37" s="44"/>
      <c r="AB37" s="19">
        <v>17</v>
      </c>
      <c r="AC37">
        <v>17</v>
      </c>
      <c r="AD37" s="14">
        <v>13</v>
      </c>
    </row>
    <row r="38" spans="1:30" ht="22.5" customHeight="1" x14ac:dyDescent="0.4">
      <c r="A38" s="44"/>
      <c r="B38" s="44">
        <v>17</v>
      </c>
      <c r="C38" s="50"/>
      <c r="D38" s="51"/>
      <c r="E38" s="52"/>
      <c r="F38" s="53" t="s">
        <v>5</v>
      </c>
      <c r="G38" s="54"/>
      <c r="H38" s="55" t="s">
        <v>4</v>
      </c>
      <c r="I38" s="56"/>
      <c r="J38" s="53" t="s">
        <v>5</v>
      </c>
      <c r="K38" s="57"/>
      <c r="L38" s="58" t="str">
        <f t="shared" si="0"/>
        <v/>
      </c>
      <c r="M38" s="59" t="s">
        <v>7</v>
      </c>
      <c r="N38" s="59" t="str">
        <f t="shared" si="1"/>
        <v/>
      </c>
      <c r="O38" s="60" t="s">
        <v>8</v>
      </c>
      <c r="P38" s="61"/>
      <c r="Q38" s="60" t="s">
        <v>9</v>
      </c>
      <c r="R38" s="61">
        <v>0</v>
      </c>
      <c r="S38" s="60" t="s">
        <v>9</v>
      </c>
      <c r="T38" s="62">
        <f t="shared" si="2"/>
        <v>0</v>
      </c>
      <c r="U38" s="60" t="s">
        <v>9</v>
      </c>
      <c r="V38" s="44"/>
      <c r="W38" s="44"/>
      <c r="X38" s="44"/>
      <c r="Y38" s="44"/>
      <c r="Z38" s="44"/>
      <c r="AB38" s="19">
        <v>18</v>
      </c>
      <c r="AC38">
        <v>18</v>
      </c>
      <c r="AD38" s="14">
        <v>14</v>
      </c>
    </row>
    <row r="39" spans="1:30" ht="22.5" customHeight="1" x14ac:dyDescent="0.4">
      <c r="A39" s="44"/>
      <c r="B39" s="44">
        <v>18</v>
      </c>
      <c r="C39" s="50"/>
      <c r="D39" s="51"/>
      <c r="E39" s="52"/>
      <c r="F39" s="53" t="s">
        <v>5</v>
      </c>
      <c r="G39" s="54"/>
      <c r="H39" s="55" t="s">
        <v>4</v>
      </c>
      <c r="I39" s="56"/>
      <c r="J39" s="53" t="s">
        <v>5</v>
      </c>
      <c r="K39" s="57"/>
      <c r="L39" s="58" t="str">
        <f t="shared" si="0"/>
        <v/>
      </c>
      <c r="M39" s="59" t="s">
        <v>7</v>
      </c>
      <c r="N39" s="59" t="str">
        <f t="shared" si="1"/>
        <v/>
      </c>
      <c r="O39" s="60" t="s">
        <v>8</v>
      </c>
      <c r="P39" s="61"/>
      <c r="Q39" s="60" t="s">
        <v>9</v>
      </c>
      <c r="R39" s="61">
        <v>0</v>
      </c>
      <c r="S39" s="60" t="s">
        <v>9</v>
      </c>
      <c r="T39" s="62">
        <f t="shared" si="2"/>
        <v>0</v>
      </c>
      <c r="U39" s="60" t="s">
        <v>9</v>
      </c>
      <c r="V39" s="44"/>
      <c r="W39" s="44"/>
      <c r="X39" s="44"/>
      <c r="Y39" s="44"/>
      <c r="Z39" s="44"/>
      <c r="AB39" s="19">
        <v>19</v>
      </c>
      <c r="AC39">
        <v>19</v>
      </c>
      <c r="AD39" s="14">
        <v>16</v>
      </c>
    </row>
    <row r="40" spans="1:30" ht="22.5" customHeight="1" x14ac:dyDescent="0.4">
      <c r="A40" s="44"/>
      <c r="B40" s="44">
        <v>19</v>
      </c>
      <c r="C40" s="50"/>
      <c r="D40" s="51"/>
      <c r="E40" s="52"/>
      <c r="F40" s="53" t="s">
        <v>5</v>
      </c>
      <c r="G40" s="54"/>
      <c r="H40" s="55" t="s">
        <v>4</v>
      </c>
      <c r="I40" s="56"/>
      <c r="J40" s="53" t="s">
        <v>5</v>
      </c>
      <c r="K40" s="57"/>
      <c r="L40" s="58" t="str">
        <f t="shared" si="0"/>
        <v/>
      </c>
      <c r="M40" s="59" t="s">
        <v>7</v>
      </c>
      <c r="N40" s="59" t="str">
        <f t="shared" si="1"/>
        <v/>
      </c>
      <c r="O40" s="60" t="s">
        <v>8</v>
      </c>
      <c r="P40" s="61"/>
      <c r="Q40" s="60" t="s">
        <v>9</v>
      </c>
      <c r="R40" s="61">
        <v>0</v>
      </c>
      <c r="S40" s="60" t="s">
        <v>9</v>
      </c>
      <c r="T40" s="62">
        <f t="shared" si="2"/>
        <v>0</v>
      </c>
      <c r="U40" s="60" t="s">
        <v>9</v>
      </c>
      <c r="V40" s="44"/>
      <c r="W40" s="44"/>
      <c r="X40" s="44"/>
      <c r="Y40" s="44"/>
      <c r="Z40" s="44"/>
      <c r="AB40" s="19">
        <v>20</v>
      </c>
      <c r="AC40">
        <v>20</v>
      </c>
      <c r="AD40" s="14">
        <v>17</v>
      </c>
    </row>
    <row r="41" spans="1:30" ht="22.5" customHeight="1" x14ac:dyDescent="0.4">
      <c r="A41" s="44"/>
      <c r="B41" s="44">
        <v>20</v>
      </c>
      <c r="C41" s="50"/>
      <c r="D41" s="51"/>
      <c r="E41" s="52"/>
      <c r="F41" s="53" t="s">
        <v>5</v>
      </c>
      <c r="G41" s="54"/>
      <c r="H41" s="55" t="s">
        <v>4</v>
      </c>
      <c r="I41" s="56"/>
      <c r="J41" s="53" t="s">
        <v>5</v>
      </c>
      <c r="K41" s="57"/>
      <c r="L41" s="58" t="str">
        <f t="shared" si="0"/>
        <v/>
      </c>
      <c r="M41" s="59" t="s">
        <v>7</v>
      </c>
      <c r="N41" s="59" t="str">
        <f t="shared" si="1"/>
        <v/>
      </c>
      <c r="O41" s="60" t="s">
        <v>8</v>
      </c>
      <c r="P41" s="61"/>
      <c r="Q41" s="60" t="s">
        <v>9</v>
      </c>
      <c r="R41" s="61">
        <v>0</v>
      </c>
      <c r="S41" s="60" t="s">
        <v>9</v>
      </c>
      <c r="T41" s="62">
        <f t="shared" si="2"/>
        <v>0</v>
      </c>
      <c r="U41" s="60" t="s">
        <v>9</v>
      </c>
      <c r="V41" s="44"/>
      <c r="W41" s="44"/>
      <c r="X41" s="44"/>
      <c r="Y41" s="44"/>
      <c r="Z41" s="44"/>
      <c r="AB41" s="19">
        <v>21</v>
      </c>
      <c r="AC41">
        <v>21</v>
      </c>
      <c r="AD41" s="14">
        <v>18</v>
      </c>
    </row>
    <row r="42" spans="1:30" ht="22.5" customHeight="1" x14ac:dyDescent="0.4">
      <c r="A42" s="44"/>
      <c r="B42" s="44">
        <v>21</v>
      </c>
      <c r="C42" s="50"/>
      <c r="D42" s="51"/>
      <c r="E42" s="52"/>
      <c r="F42" s="53" t="s">
        <v>5</v>
      </c>
      <c r="G42" s="54"/>
      <c r="H42" s="55" t="s">
        <v>4</v>
      </c>
      <c r="I42" s="56"/>
      <c r="J42" s="53" t="s">
        <v>5</v>
      </c>
      <c r="K42" s="57"/>
      <c r="L42" s="58" t="str">
        <f t="shared" si="0"/>
        <v/>
      </c>
      <c r="M42" s="59" t="s">
        <v>7</v>
      </c>
      <c r="N42" s="59" t="str">
        <f t="shared" si="1"/>
        <v/>
      </c>
      <c r="O42" s="60" t="s">
        <v>8</v>
      </c>
      <c r="P42" s="61"/>
      <c r="Q42" s="60" t="s">
        <v>9</v>
      </c>
      <c r="R42" s="61">
        <v>0</v>
      </c>
      <c r="S42" s="60" t="s">
        <v>9</v>
      </c>
      <c r="T42" s="62">
        <f t="shared" si="2"/>
        <v>0</v>
      </c>
      <c r="U42" s="60" t="s">
        <v>9</v>
      </c>
      <c r="V42" s="44"/>
      <c r="W42" s="44"/>
      <c r="X42" s="44"/>
      <c r="Y42" s="44"/>
      <c r="Z42" s="44"/>
      <c r="AB42" s="19">
        <v>22</v>
      </c>
      <c r="AC42">
        <v>22</v>
      </c>
      <c r="AD42" s="14">
        <v>19</v>
      </c>
    </row>
    <row r="43" spans="1:30" ht="22.5" customHeight="1" x14ac:dyDescent="0.4">
      <c r="A43" s="44"/>
      <c r="B43" s="44">
        <v>22</v>
      </c>
      <c r="C43" s="50"/>
      <c r="D43" s="51"/>
      <c r="E43" s="52"/>
      <c r="F43" s="53" t="s">
        <v>5</v>
      </c>
      <c r="G43" s="54"/>
      <c r="H43" s="55" t="s">
        <v>4</v>
      </c>
      <c r="I43" s="56"/>
      <c r="J43" s="53" t="s">
        <v>5</v>
      </c>
      <c r="K43" s="57"/>
      <c r="L43" s="58" t="str">
        <f t="shared" si="0"/>
        <v/>
      </c>
      <c r="M43" s="59" t="s">
        <v>7</v>
      </c>
      <c r="N43" s="59" t="str">
        <f t="shared" si="1"/>
        <v/>
      </c>
      <c r="O43" s="60" t="s">
        <v>8</v>
      </c>
      <c r="P43" s="61"/>
      <c r="Q43" s="60" t="s">
        <v>9</v>
      </c>
      <c r="R43" s="61">
        <v>0</v>
      </c>
      <c r="S43" s="60" t="s">
        <v>9</v>
      </c>
      <c r="T43" s="62">
        <f t="shared" si="2"/>
        <v>0</v>
      </c>
      <c r="U43" s="60" t="s">
        <v>9</v>
      </c>
      <c r="V43" s="44"/>
      <c r="W43" s="44"/>
      <c r="X43" s="44"/>
      <c r="Y43" s="44"/>
      <c r="Z43" s="44"/>
      <c r="AB43" s="19">
        <v>23</v>
      </c>
      <c r="AC43">
        <v>23</v>
      </c>
      <c r="AD43" s="14">
        <v>20</v>
      </c>
    </row>
    <row r="44" spans="1:30" ht="22.5" customHeight="1" x14ac:dyDescent="0.4">
      <c r="A44" s="44"/>
      <c r="B44" s="44">
        <v>23</v>
      </c>
      <c r="C44" s="50"/>
      <c r="D44" s="51"/>
      <c r="E44" s="52"/>
      <c r="F44" s="53" t="s">
        <v>5</v>
      </c>
      <c r="G44" s="54"/>
      <c r="H44" s="55" t="s">
        <v>4</v>
      </c>
      <c r="I44" s="56"/>
      <c r="J44" s="53" t="s">
        <v>5</v>
      </c>
      <c r="K44" s="57"/>
      <c r="L44" s="58" t="str">
        <f t="shared" si="0"/>
        <v/>
      </c>
      <c r="M44" s="59" t="s">
        <v>7</v>
      </c>
      <c r="N44" s="59" t="str">
        <f t="shared" si="1"/>
        <v/>
      </c>
      <c r="O44" s="60" t="s">
        <v>8</v>
      </c>
      <c r="P44" s="61"/>
      <c r="Q44" s="60" t="s">
        <v>9</v>
      </c>
      <c r="R44" s="61">
        <v>0</v>
      </c>
      <c r="S44" s="60" t="s">
        <v>9</v>
      </c>
      <c r="T44" s="62">
        <f t="shared" si="2"/>
        <v>0</v>
      </c>
      <c r="U44" s="60" t="s">
        <v>9</v>
      </c>
      <c r="V44" s="44"/>
      <c r="W44" s="44"/>
      <c r="X44" s="44"/>
      <c r="Y44" s="44"/>
      <c r="Z44" s="44"/>
      <c r="AB44" s="19">
        <v>24</v>
      </c>
      <c r="AC44">
        <v>24</v>
      </c>
      <c r="AD44" s="14">
        <v>21</v>
      </c>
    </row>
    <row r="45" spans="1:30" ht="22.5" customHeight="1" x14ac:dyDescent="0.4">
      <c r="A45" s="44"/>
      <c r="B45" s="44">
        <v>24</v>
      </c>
      <c r="C45" s="50"/>
      <c r="D45" s="51"/>
      <c r="E45" s="52"/>
      <c r="F45" s="53" t="s">
        <v>5</v>
      </c>
      <c r="G45" s="54"/>
      <c r="H45" s="55" t="s">
        <v>4</v>
      </c>
      <c r="I45" s="56"/>
      <c r="J45" s="53" t="s">
        <v>5</v>
      </c>
      <c r="K45" s="57"/>
      <c r="L45" s="58" t="str">
        <f t="shared" si="0"/>
        <v/>
      </c>
      <c r="M45" s="59" t="s">
        <v>7</v>
      </c>
      <c r="N45" s="59" t="str">
        <f t="shared" si="1"/>
        <v/>
      </c>
      <c r="O45" s="60" t="s">
        <v>8</v>
      </c>
      <c r="P45" s="61"/>
      <c r="Q45" s="60" t="s">
        <v>9</v>
      </c>
      <c r="R45" s="61">
        <v>0</v>
      </c>
      <c r="S45" s="60" t="s">
        <v>9</v>
      </c>
      <c r="T45" s="62">
        <f t="shared" si="2"/>
        <v>0</v>
      </c>
      <c r="U45" s="60" t="s">
        <v>9</v>
      </c>
      <c r="V45" s="44"/>
      <c r="W45" s="44"/>
      <c r="X45" s="44"/>
      <c r="Y45" s="44"/>
      <c r="Z45" s="44"/>
      <c r="AB45" s="19">
        <v>25</v>
      </c>
      <c r="AD45" s="14">
        <v>22</v>
      </c>
    </row>
    <row r="46" spans="1:30" ht="22.5" customHeight="1" x14ac:dyDescent="0.4">
      <c r="A46" s="44"/>
      <c r="B46" s="44">
        <v>25</v>
      </c>
      <c r="C46" s="50"/>
      <c r="D46" s="51"/>
      <c r="E46" s="52"/>
      <c r="F46" s="53" t="s">
        <v>5</v>
      </c>
      <c r="G46" s="54"/>
      <c r="H46" s="55" t="s">
        <v>4</v>
      </c>
      <c r="I46" s="56"/>
      <c r="J46" s="53" t="s">
        <v>5</v>
      </c>
      <c r="K46" s="57"/>
      <c r="L46" s="58" t="str">
        <f t="shared" si="0"/>
        <v/>
      </c>
      <c r="M46" s="59" t="s">
        <v>7</v>
      </c>
      <c r="N46" s="59" t="str">
        <f t="shared" si="1"/>
        <v/>
      </c>
      <c r="O46" s="60" t="s">
        <v>8</v>
      </c>
      <c r="P46" s="61"/>
      <c r="Q46" s="60" t="s">
        <v>9</v>
      </c>
      <c r="R46" s="61">
        <v>0</v>
      </c>
      <c r="S46" s="60" t="s">
        <v>9</v>
      </c>
      <c r="T46" s="62">
        <f t="shared" si="2"/>
        <v>0</v>
      </c>
      <c r="U46" s="60" t="s">
        <v>9</v>
      </c>
      <c r="V46" s="44"/>
      <c r="W46" s="44"/>
      <c r="X46" s="44"/>
      <c r="Y46" s="44"/>
      <c r="Z46" s="44"/>
      <c r="AB46" s="19">
        <v>26</v>
      </c>
      <c r="AD46" s="14">
        <v>23</v>
      </c>
    </row>
    <row r="47" spans="1:30" ht="22.5" customHeight="1" x14ac:dyDescent="0.4">
      <c r="A47" s="44"/>
      <c r="B47" s="44">
        <v>26</v>
      </c>
      <c r="C47" s="50"/>
      <c r="D47" s="51"/>
      <c r="E47" s="52"/>
      <c r="F47" s="53" t="s">
        <v>5</v>
      </c>
      <c r="G47" s="54"/>
      <c r="H47" s="55" t="s">
        <v>4</v>
      </c>
      <c r="I47" s="56"/>
      <c r="J47" s="53" t="s">
        <v>5</v>
      </c>
      <c r="K47" s="57"/>
      <c r="L47" s="58" t="str">
        <f t="shared" si="0"/>
        <v/>
      </c>
      <c r="M47" s="59" t="s">
        <v>7</v>
      </c>
      <c r="N47" s="59" t="str">
        <f t="shared" si="1"/>
        <v/>
      </c>
      <c r="O47" s="60" t="s">
        <v>8</v>
      </c>
      <c r="P47" s="61"/>
      <c r="Q47" s="60" t="s">
        <v>9</v>
      </c>
      <c r="R47" s="61">
        <v>0</v>
      </c>
      <c r="S47" s="60" t="s">
        <v>9</v>
      </c>
      <c r="T47" s="62">
        <f t="shared" si="2"/>
        <v>0</v>
      </c>
      <c r="U47" s="60" t="s">
        <v>9</v>
      </c>
      <c r="V47" s="44"/>
      <c r="W47" s="44"/>
      <c r="X47" s="44"/>
      <c r="Y47" s="44"/>
      <c r="Z47" s="44"/>
      <c r="AB47" s="19">
        <v>27</v>
      </c>
      <c r="AD47" s="14">
        <v>24</v>
      </c>
    </row>
    <row r="48" spans="1:30" ht="22.5" customHeight="1" x14ac:dyDescent="0.4">
      <c r="A48" s="44"/>
      <c r="B48" s="44">
        <v>27</v>
      </c>
      <c r="C48" s="50"/>
      <c r="D48" s="51"/>
      <c r="E48" s="52"/>
      <c r="F48" s="53" t="s">
        <v>5</v>
      </c>
      <c r="G48" s="54"/>
      <c r="H48" s="55" t="s">
        <v>4</v>
      </c>
      <c r="I48" s="56"/>
      <c r="J48" s="53" t="s">
        <v>5</v>
      </c>
      <c r="K48" s="57"/>
      <c r="L48" s="58" t="str">
        <f t="shared" si="0"/>
        <v/>
      </c>
      <c r="M48" s="59" t="s">
        <v>7</v>
      </c>
      <c r="N48" s="59" t="str">
        <f t="shared" si="1"/>
        <v/>
      </c>
      <c r="O48" s="60" t="s">
        <v>8</v>
      </c>
      <c r="P48" s="61"/>
      <c r="Q48" s="60" t="s">
        <v>9</v>
      </c>
      <c r="R48" s="61">
        <v>0</v>
      </c>
      <c r="S48" s="60" t="s">
        <v>9</v>
      </c>
      <c r="T48" s="62">
        <f t="shared" si="2"/>
        <v>0</v>
      </c>
      <c r="U48" s="60" t="s">
        <v>9</v>
      </c>
      <c r="V48" s="44"/>
      <c r="W48" s="44"/>
      <c r="X48" s="44"/>
      <c r="Y48" s="44"/>
      <c r="Z48" s="44"/>
      <c r="AB48" s="19">
        <v>28</v>
      </c>
      <c r="AD48" s="14">
        <v>25</v>
      </c>
    </row>
    <row r="49" spans="1:30" ht="22.5" customHeight="1" x14ac:dyDescent="0.4">
      <c r="A49" s="44"/>
      <c r="B49" s="44">
        <v>28</v>
      </c>
      <c r="C49" s="50"/>
      <c r="D49" s="51"/>
      <c r="E49" s="52"/>
      <c r="F49" s="53" t="s">
        <v>5</v>
      </c>
      <c r="G49" s="54"/>
      <c r="H49" s="55" t="s">
        <v>4</v>
      </c>
      <c r="I49" s="56"/>
      <c r="J49" s="53" t="s">
        <v>5</v>
      </c>
      <c r="K49" s="57"/>
      <c r="L49" s="58" t="str">
        <f t="shared" si="0"/>
        <v/>
      </c>
      <c r="M49" s="59" t="s">
        <v>7</v>
      </c>
      <c r="N49" s="59" t="str">
        <f t="shared" si="1"/>
        <v/>
      </c>
      <c r="O49" s="60" t="s">
        <v>8</v>
      </c>
      <c r="P49" s="61"/>
      <c r="Q49" s="60" t="s">
        <v>9</v>
      </c>
      <c r="R49" s="61">
        <v>0</v>
      </c>
      <c r="S49" s="60" t="s">
        <v>9</v>
      </c>
      <c r="T49" s="62">
        <f t="shared" si="2"/>
        <v>0</v>
      </c>
      <c r="U49" s="60" t="s">
        <v>9</v>
      </c>
      <c r="V49" s="44"/>
      <c r="W49" s="44"/>
      <c r="X49" s="44"/>
      <c r="Y49" s="44"/>
      <c r="Z49" s="44"/>
      <c r="AB49" s="19">
        <v>29</v>
      </c>
      <c r="AD49" s="14">
        <v>26</v>
      </c>
    </row>
    <row r="50" spans="1:30" ht="22.5" customHeight="1" x14ac:dyDescent="0.4">
      <c r="A50" s="44"/>
      <c r="B50" s="44">
        <v>29</v>
      </c>
      <c r="C50" s="50"/>
      <c r="D50" s="51"/>
      <c r="E50" s="52"/>
      <c r="F50" s="53" t="s">
        <v>5</v>
      </c>
      <c r="G50" s="54"/>
      <c r="H50" s="55" t="s">
        <v>4</v>
      </c>
      <c r="I50" s="56"/>
      <c r="J50" s="53" t="s">
        <v>5</v>
      </c>
      <c r="K50" s="57"/>
      <c r="L50" s="58" t="str">
        <f t="shared" si="0"/>
        <v/>
      </c>
      <c r="M50" s="59" t="s">
        <v>7</v>
      </c>
      <c r="N50" s="59" t="str">
        <f t="shared" si="1"/>
        <v/>
      </c>
      <c r="O50" s="60" t="s">
        <v>8</v>
      </c>
      <c r="P50" s="61"/>
      <c r="Q50" s="60" t="s">
        <v>9</v>
      </c>
      <c r="R50" s="61">
        <v>0</v>
      </c>
      <c r="S50" s="60" t="s">
        <v>9</v>
      </c>
      <c r="T50" s="62">
        <f t="shared" si="2"/>
        <v>0</v>
      </c>
      <c r="U50" s="60" t="s">
        <v>9</v>
      </c>
      <c r="V50" s="44"/>
      <c r="W50" s="44"/>
      <c r="X50" s="44"/>
      <c r="Y50" s="44"/>
      <c r="Z50" s="44"/>
      <c r="AB50" s="19">
        <v>30</v>
      </c>
      <c r="AD50" s="14">
        <v>27</v>
      </c>
    </row>
    <row r="51" spans="1:30" ht="22.5" customHeight="1" x14ac:dyDescent="0.4">
      <c r="A51" s="44"/>
      <c r="B51" s="44">
        <v>30</v>
      </c>
      <c r="C51" s="50"/>
      <c r="D51" s="51"/>
      <c r="E51" s="52"/>
      <c r="F51" s="53" t="s">
        <v>5</v>
      </c>
      <c r="G51" s="54"/>
      <c r="H51" s="55" t="s">
        <v>4</v>
      </c>
      <c r="I51" s="56"/>
      <c r="J51" s="53" t="s">
        <v>5</v>
      </c>
      <c r="K51" s="57"/>
      <c r="L51" s="58" t="str">
        <f t="shared" si="0"/>
        <v/>
      </c>
      <c r="M51" s="59" t="s">
        <v>7</v>
      </c>
      <c r="N51" s="59" t="str">
        <f t="shared" si="1"/>
        <v/>
      </c>
      <c r="O51" s="60" t="s">
        <v>8</v>
      </c>
      <c r="P51" s="61"/>
      <c r="Q51" s="60" t="s">
        <v>9</v>
      </c>
      <c r="R51" s="61">
        <v>0</v>
      </c>
      <c r="S51" s="60" t="s">
        <v>9</v>
      </c>
      <c r="T51" s="62">
        <f t="shared" si="2"/>
        <v>0</v>
      </c>
      <c r="U51" s="60" t="s">
        <v>9</v>
      </c>
      <c r="V51" s="44"/>
      <c r="W51" s="44"/>
      <c r="X51" s="44"/>
      <c r="Y51" s="44"/>
      <c r="Z51" s="44"/>
      <c r="AB51" s="19">
        <v>31</v>
      </c>
      <c r="AD51" s="14">
        <v>28</v>
      </c>
    </row>
    <row r="52" spans="1:30" ht="22.5" customHeight="1" x14ac:dyDescent="0.4">
      <c r="A52" s="44"/>
      <c r="B52" s="44">
        <v>31</v>
      </c>
      <c r="C52" s="50"/>
      <c r="D52" s="51"/>
      <c r="E52" s="52"/>
      <c r="F52" s="53" t="s">
        <v>5</v>
      </c>
      <c r="G52" s="54"/>
      <c r="H52" s="55" t="s">
        <v>4</v>
      </c>
      <c r="I52" s="56"/>
      <c r="J52" s="53" t="s">
        <v>5</v>
      </c>
      <c r="K52" s="57"/>
      <c r="L52" s="58" t="str">
        <f t="shared" si="0"/>
        <v/>
      </c>
      <c r="M52" s="59" t="s">
        <v>7</v>
      </c>
      <c r="N52" s="59" t="str">
        <f t="shared" si="1"/>
        <v/>
      </c>
      <c r="O52" s="60" t="s">
        <v>8</v>
      </c>
      <c r="P52" s="61"/>
      <c r="Q52" s="60" t="s">
        <v>9</v>
      </c>
      <c r="R52" s="61">
        <v>0</v>
      </c>
      <c r="S52" s="60" t="s">
        <v>9</v>
      </c>
      <c r="T52" s="62">
        <f t="shared" si="2"/>
        <v>0</v>
      </c>
      <c r="U52" s="60" t="s">
        <v>9</v>
      </c>
      <c r="V52" s="44"/>
      <c r="W52" s="44"/>
      <c r="X52" s="44"/>
      <c r="Y52" s="44"/>
      <c r="Z52" s="44"/>
      <c r="AD52" s="14">
        <v>29</v>
      </c>
    </row>
    <row r="53" spans="1:30" ht="22.5" customHeight="1" x14ac:dyDescent="0.4">
      <c r="A53" s="44"/>
      <c r="B53" s="44">
        <v>32</v>
      </c>
      <c r="C53" s="50"/>
      <c r="D53" s="51"/>
      <c r="E53" s="52"/>
      <c r="F53" s="53" t="s">
        <v>5</v>
      </c>
      <c r="G53" s="54"/>
      <c r="H53" s="55" t="s">
        <v>4</v>
      </c>
      <c r="I53" s="56"/>
      <c r="J53" s="53" t="s">
        <v>5</v>
      </c>
      <c r="K53" s="57"/>
      <c r="L53" s="58" t="str">
        <f t="shared" si="0"/>
        <v/>
      </c>
      <c r="M53" s="59" t="s">
        <v>7</v>
      </c>
      <c r="N53" s="59" t="str">
        <f t="shared" si="1"/>
        <v/>
      </c>
      <c r="O53" s="60" t="s">
        <v>8</v>
      </c>
      <c r="P53" s="61"/>
      <c r="Q53" s="60" t="s">
        <v>9</v>
      </c>
      <c r="R53" s="61">
        <v>0</v>
      </c>
      <c r="S53" s="60" t="s">
        <v>9</v>
      </c>
      <c r="T53" s="62">
        <f t="shared" si="2"/>
        <v>0</v>
      </c>
      <c r="U53" s="60" t="s">
        <v>9</v>
      </c>
      <c r="V53" s="44"/>
      <c r="W53" s="44"/>
      <c r="X53" s="44"/>
      <c r="Y53" s="44"/>
      <c r="Z53" s="44"/>
      <c r="AD53" s="14">
        <v>31</v>
      </c>
    </row>
    <row r="54" spans="1:30" ht="22.5" customHeight="1" x14ac:dyDescent="0.4">
      <c r="A54" s="44"/>
      <c r="B54" s="44">
        <v>33</v>
      </c>
      <c r="C54" s="50"/>
      <c r="D54" s="51"/>
      <c r="E54" s="52"/>
      <c r="F54" s="53" t="s">
        <v>5</v>
      </c>
      <c r="G54" s="54"/>
      <c r="H54" s="55" t="s">
        <v>4</v>
      </c>
      <c r="I54" s="56"/>
      <c r="J54" s="53" t="s">
        <v>5</v>
      </c>
      <c r="K54" s="57"/>
      <c r="L54" s="58" t="str">
        <f t="shared" si="0"/>
        <v/>
      </c>
      <c r="M54" s="59" t="s">
        <v>7</v>
      </c>
      <c r="N54" s="59" t="str">
        <f t="shared" si="1"/>
        <v/>
      </c>
      <c r="O54" s="60" t="s">
        <v>8</v>
      </c>
      <c r="P54" s="61"/>
      <c r="Q54" s="60" t="s">
        <v>9</v>
      </c>
      <c r="R54" s="61">
        <v>0</v>
      </c>
      <c r="S54" s="60" t="s">
        <v>9</v>
      </c>
      <c r="T54" s="62">
        <f t="shared" si="2"/>
        <v>0</v>
      </c>
      <c r="U54" s="60" t="s">
        <v>9</v>
      </c>
      <c r="V54" s="44"/>
      <c r="W54" s="44"/>
      <c r="X54" s="44"/>
      <c r="Y54" s="44"/>
      <c r="Z54" s="44"/>
      <c r="AD54" s="14">
        <v>32</v>
      </c>
    </row>
    <row r="55" spans="1:30" ht="22.5" customHeight="1" x14ac:dyDescent="0.4">
      <c r="A55" s="44"/>
      <c r="B55" s="44">
        <v>34</v>
      </c>
      <c r="C55" s="50"/>
      <c r="D55" s="51"/>
      <c r="E55" s="52"/>
      <c r="F55" s="53" t="s">
        <v>5</v>
      </c>
      <c r="G55" s="54"/>
      <c r="H55" s="55" t="s">
        <v>4</v>
      </c>
      <c r="I55" s="56"/>
      <c r="J55" s="53" t="s">
        <v>5</v>
      </c>
      <c r="K55" s="57"/>
      <c r="L55" s="58" t="str">
        <f t="shared" si="0"/>
        <v/>
      </c>
      <c r="M55" s="59" t="s">
        <v>7</v>
      </c>
      <c r="N55" s="59" t="str">
        <f t="shared" si="1"/>
        <v/>
      </c>
      <c r="O55" s="60" t="s">
        <v>8</v>
      </c>
      <c r="P55" s="61"/>
      <c r="Q55" s="60" t="s">
        <v>9</v>
      </c>
      <c r="R55" s="61">
        <v>0</v>
      </c>
      <c r="S55" s="60" t="s">
        <v>9</v>
      </c>
      <c r="T55" s="62">
        <f t="shared" si="2"/>
        <v>0</v>
      </c>
      <c r="U55" s="60" t="s">
        <v>9</v>
      </c>
      <c r="V55" s="44"/>
      <c r="W55" s="44"/>
      <c r="X55" s="44"/>
      <c r="Y55" s="44"/>
      <c r="Z55" s="44"/>
      <c r="AD55" s="14">
        <v>33</v>
      </c>
    </row>
    <row r="56" spans="1:30" ht="22.5" customHeight="1" x14ac:dyDescent="0.4">
      <c r="A56" s="44"/>
      <c r="B56" s="44">
        <v>35</v>
      </c>
      <c r="C56" s="50"/>
      <c r="D56" s="51"/>
      <c r="E56" s="52"/>
      <c r="F56" s="53" t="s">
        <v>5</v>
      </c>
      <c r="G56" s="54"/>
      <c r="H56" s="55" t="s">
        <v>4</v>
      </c>
      <c r="I56" s="56"/>
      <c r="J56" s="53" t="s">
        <v>5</v>
      </c>
      <c r="K56" s="57"/>
      <c r="L56" s="58" t="str">
        <f t="shared" si="0"/>
        <v/>
      </c>
      <c r="M56" s="59" t="s">
        <v>7</v>
      </c>
      <c r="N56" s="59" t="str">
        <f t="shared" si="1"/>
        <v/>
      </c>
      <c r="O56" s="60" t="s">
        <v>8</v>
      </c>
      <c r="P56" s="61"/>
      <c r="Q56" s="60" t="s">
        <v>9</v>
      </c>
      <c r="R56" s="61">
        <v>0</v>
      </c>
      <c r="S56" s="60" t="s">
        <v>9</v>
      </c>
      <c r="T56" s="62">
        <f t="shared" si="2"/>
        <v>0</v>
      </c>
      <c r="U56" s="60" t="s">
        <v>9</v>
      </c>
      <c r="V56" s="44"/>
      <c r="W56" s="44"/>
      <c r="X56" s="44"/>
      <c r="Y56" s="44"/>
      <c r="Z56" s="44"/>
      <c r="AD56" s="14">
        <v>34</v>
      </c>
    </row>
    <row r="57" spans="1:30" ht="22.5" customHeight="1" x14ac:dyDescent="0.4">
      <c r="A57" s="44"/>
      <c r="B57" s="44">
        <v>36</v>
      </c>
      <c r="C57" s="50"/>
      <c r="D57" s="51"/>
      <c r="E57" s="52"/>
      <c r="F57" s="53" t="s">
        <v>5</v>
      </c>
      <c r="G57" s="54"/>
      <c r="H57" s="55" t="s">
        <v>4</v>
      </c>
      <c r="I57" s="56"/>
      <c r="J57" s="53" t="s">
        <v>5</v>
      </c>
      <c r="K57" s="57"/>
      <c r="L57" s="58" t="str">
        <f t="shared" si="0"/>
        <v/>
      </c>
      <c r="M57" s="59" t="s">
        <v>7</v>
      </c>
      <c r="N57" s="59" t="str">
        <f t="shared" si="1"/>
        <v/>
      </c>
      <c r="O57" s="60" t="s">
        <v>8</v>
      </c>
      <c r="P57" s="61"/>
      <c r="Q57" s="60" t="s">
        <v>9</v>
      </c>
      <c r="R57" s="61">
        <v>0</v>
      </c>
      <c r="S57" s="60" t="s">
        <v>9</v>
      </c>
      <c r="T57" s="62">
        <f t="shared" si="2"/>
        <v>0</v>
      </c>
      <c r="U57" s="60" t="s">
        <v>9</v>
      </c>
      <c r="V57" s="44"/>
      <c r="W57" s="44"/>
      <c r="X57" s="44"/>
      <c r="Y57" s="44"/>
      <c r="Z57" s="44"/>
      <c r="AD57" s="14">
        <v>35</v>
      </c>
    </row>
    <row r="58" spans="1:30" ht="22.5" customHeight="1" x14ac:dyDescent="0.4">
      <c r="A58" s="44"/>
      <c r="B58" s="44">
        <v>37</v>
      </c>
      <c r="C58" s="50"/>
      <c r="D58" s="51"/>
      <c r="E58" s="52"/>
      <c r="F58" s="53" t="s">
        <v>5</v>
      </c>
      <c r="G58" s="54"/>
      <c r="H58" s="55" t="s">
        <v>4</v>
      </c>
      <c r="I58" s="56"/>
      <c r="J58" s="53" t="s">
        <v>5</v>
      </c>
      <c r="K58" s="57"/>
      <c r="L58" s="58" t="str">
        <f t="shared" si="0"/>
        <v/>
      </c>
      <c r="M58" s="59" t="s">
        <v>7</v>
      </c>
      <c r="N58" s="59" t="str">
        <f t="shared" si="1"/>
        <v/>
      </c>
      <c r="O58" s="60" t="s">
        <v>8</v>
      </c>
      <c r="P58" s="61"/>
      <c r="Q58" s="60" t="s">
        <v>9</v>
      </c>
      <c r="R58" s="61">
        <v>0</v>
      </c>
      <c r="S58" s="60" t="s">
        <v>9</v>
      </c>
      <c r="T58" s="62">
        <f t="shared" si="2"/>
        <v>0</v>
      </c>
      <c r="U58" s="60" t="s">
        <v>9</v>
      </c>
      <c r="V58" s="44"/>
      <c r="W58" s="44"/>
      <c r="X58" s="44"/>
      <c r="Y58" s="44"/>
      <c r="Z58" s="44"/>
      <c r="AD58" s="14">
        <v>36</v>
      </c>
    </row>
    <row r="59" spans="1:30" ht="22.5" customHeight="1" x14ac:dyDescent="0.4">
      <c r="A59" s="44"/>
      <c r="B59" s="44">
        <v>38</v>
      </c>
      <c r="C59" s="50"/>
      <c r="D59" s="51"/>
      <c r="E59" s="52"/>
      <c r="F59" s="53" t="s">
        <v>5</v>
      </c>
      <c r="G59" s="54"/>
      <c r="H59" s="55" t="s">
        <v>4</v>
      </c>
      <c r="I59" s="56"/>
      <c r="J59" s="53" t="s">
        <v>5</v>
      </c>
      <c r="K59" s="57"/>
      <c r="L59" s="58" t="str">
        <f t="shared" si="0"/>
        <v/>
      </c>
      <c r="M59" s="59" t="s">
        <v>7</v>
      </c>
      <c r="N59" s="59" t="str">
        <f t="shared" si="1"/>
        <v/>
      </c>
      <c r="O59" s="60" t="s">
        <v>8</v>
      </c>
      <c r="P59" s="61"/>
      <c r="Q59" s="60" t="s">
        <v>9</v>
      </c>
      <c r="R59" s="61">
        <v>0</v>
      </c>
      <c r="S59" s="60" t="s">
        <v>9</v>
      </c>
      <c r="T59" s="62">
        <f t="shared" si="2"/>
        <v>0</v>
      </c>
      <c r="U59" s="60" t="s">
        <v>9</v>
      </c>
      <c r="V59" s="44"/>
      <c r="W59" s="44"/>
      <c r="X59" s="44"/>
      <c r="Y59" s="44"/>
      <c r="Z59" s="44"/>
      <c r="AD59" s="14">
        <v>37</v>
      </c>
    </row>
    <row r="60" spans="1:30" ht="22.5" customHeight="1" x14ac:dyDescent="0.4">
      <c r="A60" s="44"/>
      <c r="B60" s="44">
        <v>39</v>
      </c>
      <c r="C60" s="50"/>
      <c r="D60" s="51"/>
      <c r="E60" s="52"/>
      <c r="F60" s="53" t="s">
        <v>5</v>
      </c>
      <c r="G60" s="54"/>
      <c r="H60" s="55" t="s">
        <v>4</v>
      </c>
      <c r="I60" s="56"/>
      <c r="J60" s="53" t="s">
        <v>5</v>
      </c>
      <c r="K60" s="57"/>
      <c r="L60" s="58" t="str">
        <f t="shared" si="0"/>
        <v/>
      </c>
      <c r="M60" s="59" t="s">
        <v>7</v>
      </c>
      <c r="N60" s="59" t="str">
        <f t="shared" si="1"/>
        <v/>
      </c>
      <c r="O60" s="60" t="s">
        <v>8</v>
      </c>
      <c r="P60" s="61"/>
      <c r="Q60" s="60" t="s">
        <v>9</v>
      </c>
      <c r="R60" s="61">
        <v>0</v>
      </c>
      <c r="S60" s="60" t="s">
        <v>9</v>
      </c>
      <c r="T60" s="62">
        <f t="shared" si="2"/>
        <v>0</v>
      </c>
      <c r="U60" s="60" t="s">
        <v>9</v>
      </c>
      <c r="V60" s="44"/>
      <c r="W60" s="44"/>
      <c r="X60" s="44"/>
      <c r="Y60" s="44"/>
      <c r="Z60" s="44"/>
      <c r="AD60" s="14">
        <v>38</v>
      </c>
    </row>
    <row r="61" spans="1:30" ht="22.5" customHeight="1" x14ac:dyDescent="0.4">
      <c r="A61" s="44"/>
      <c r="B61" s="44">
        <v>40</v>
      </c>
      <c r="C61" s="50"/>
      <c r="D61" s="51"/>
      <c r="E61" s="52"/>
      <c r="F61" s="53" t="s">
        <v>5</v>
      </c>
      <c r="G61" s="54"/>
      <c r="H61" s="55" t="s">
        <v>4</v>
      </c>
      <c r="I61" s="56"/>
      <c r="J61" s="53" t="s">
        <v>5</v>
      </c>
      <c r="K61" s="57"/>
      <c r="L61" s="58" t="str">
        <f t="shared" si="0"/>
        <v/>
      </c>
      <c r="M61" s="59" t="s">
        <v>7</v>
      </c>
      <c r="N61" s="59" t="str">
        <f t="shared" si="1"/>
        <v/>
      </c>
      <c r="O61" s="60" t="s">
        <v>8</v>
      </c>
      <c r="P61" s="61"/>
      <c r="Q61" s="60" t="s">
        <v>9</v>
      </c>
      <c r="R61" s="61">
        <v>0</v>
      </c>
      <c r="S61" s="60" t="s">
        <v>9</v>
      </c>
      <c r="T61" s="62">
        <f t="shared" si="2"/>
        <v>0</v>
      </c>
      <c r="U61" s="60" t="s">
        <v>9</v>
      </c>
      <c r="V61" s="44"/>
      <c r="W61" s="44"/>
      <c r="X61" s="44"/>
      <c r="Y61" s="44"/>
      <c r="Z61" s="44"/>
      <c r="AD61" s="14">
        <v>39</v>
      </c>
    </row>
    <row r="62" spans="1:30" ht="22.5" customHeight="1" x14ac:dyDescent="0.4">
      <c r="A62" s="44"/>
      <c r="B62" s="44">
        <v>41</v>
      </c>
      <c r="C62" s="50"/>
      <c r="D62" s="51"/>
      <c r="E62" s="52"/>
      <c r="F62" s="53" t="s">
        <v>5</v>
      </c>
      <c r="G62" s="54"/>
      <c r="H62" s="55" t="s">
        <v>4</v>
      </c>
      <c r="I62" s="56"/>
      <c r="J62" s="53" t="s">
        <v>5</v>
      </c>
      <c r="K62" s="57"/>
      <c r="L62" s="58" t="str">
        <f t="shared" si="0"/>
        <v/>
      </c>
      <c r="M62" s="59" t="s">
        <v>7</v>
      </c>
      <c r="N62" s="59" t="str">
        <f t="shared" si="1"/>
        <v/>
      </c>
      <c r="O62" s="60" t="s">
        <v>8</v>
      </c>
      <c r="P62" s="61"/>
      <c r="Q62" s="60" t="s">
        <v>9</v>
      </c>
      <c r="R62" s="61">
        <v>0</v>
      </c>
      <c r="S62" s="60" t="s">
        <v>9</v>
      </c>
      <c r="T62" s="62">
        <f t="shared" si="2"/>
        <v>0</v>
      </c>
      <c r="U62" s="60" t="s">
        <v>9</v>
      </c>
      <c r="V62" s="44"/>
      <c r="W62" s="44"/>
      <c r="X62" s="44"/>
      <c r="Y62" s="44"/>
      <c r="Z62" s="44"/>
      <c r="AD62" s="14">
        <v>40</v>
      </c>
    </row>
    <row r="63" spans="1:30" ht="22.5" customHeight="1" x14ac:dyDescent="0.4">
      <c r="A63" s="44"/>
      <c r="B63" s="44">
        <v>42</v>
      </c>
      <c r="C63" s="50"/>
      <c r="D63" s="51"/>
      <c r="E63" s="52"/>
      <c r="F63" s="53" t="s">
        <v>5</v>
      </c>
      <c r="G63" s="54"/>
      <c r="H63" s="55" t="s">
        <v>4</v>
      </c>
      <c r="I63" s="56"/>
      <c r="J63" s="53" t="s">
        <v>5</v>
      </c>
      <c r="K63" s="57"/>
      <c r="L63" s="58" t="str">
        <f t="shared" si="0"/>
        <v/>
      </c>
      <c r="M63" s="59" t="s">
        <v>7</v>
      </c>
      <c r="N63" s="59" t="str">
        <f t="shared" si="1"/>
        <v/>
      </c>
      <c r="O63" s="60" t="s">
        <v>8</v>
      </c>
      <c r="P63" s="61"/>
      <c r="Q63" s="60" t="s">
        <v>9</v>
      </c>
      <c r="R63" s="61">
        <v>0</v>
      </c>
      <c r="S63" s="60" t="s">
        <v>9</v>
      </c>
      <c r="T63" s="62">
        <f t="shared" si="2"/>
        <v>0</v>
      </c>
      <c r="U63" s="60" t="s">
        <v>9</v>
      </c>
      <c r="V63" s="44"/>
      <c r="W63" s="44"/>
      <c r="X63" s="44"/>
      <c r="Y63" s="44"/>
      <c r="Z63" s="44"/>
      <c r="AD63" s="14">
        <v>41</v>
      </c>
    </row>
    <row r="64" spans="1:30" ht="22.5" customHeight="1" x14ac:dyDescent="0.4">
      <c r="A64" s="44"/>
      <c r="B64" s="44">
        <v>43</v>
      </c>
      <c r="C64" s="50"/>
      <c r="D64" s="51"/>
      <c r="E64" s="52"/>
      <c r="F64" s="53" t="s">
        <v>5</v>
      </c>
      <c r="G64" s="54"/>
      <c r="H64" s="55" t="s">
        <v>4</v>
      </c>
      <c r="I64" s="56"/>
      <c r="J64" s="53" t="s">
        <v>5</v>
      </c>
      <c r="K64" s="57"/>
      <c r="L64" s="58" t="str">
        <f t="shared" si="0"/>
        <v/>
      </c>
      <c r="M64" s="59" t="s">
        <v>7</v>
      </c>
      <c r="N64" s="59" t="str">
        <f t="shared" si="1"/>
        <v/>
      </c>
      <c r="O64" s="60" t="s">
        <v>8</v>
      </c>
      <c r="P64" s="61"/>
      <c r="Q64" s="60" t="s">
        <v>9</v>
      </c>
      <c r="R64" s="61">
        <v>0</v>
      </c>
      <c r="S64" s="60" t="s">
        <v>9</v>
      </c>
      <c r="T64" s="62">
        <f t="shared" si="2"/>
        <v>0</v>
      </c>
      <c r="U64" s="60" t="s">
        <v>9</v>
      </c>
      <c r="V64" s="44"/>
      <c r="W64" s="44"/>
      <c r="X64" s="44"/>
      <c r="Y64" s="44"/>
      <c r="Z64" s="44"/>
      <c r="AD64" s="14">
        <v>42</v>
      </c>
    </row>
    <row r="65" spans="1:30" ht="22.5" customHeight="1" x14ac:dyDescent="0.4">
      <c r="A65" s="44"/>
      <c r="B65" s="44">
        <v>44</v>
      </c>
      <c r="C65" s="50"/>
      <c r="D65" s="51"/>
      <c r="E65" s="52"/>
      <c r="F65" s="53" t="s">
        <v>5</v>
      </c>
      <c r="G65" s="54"/>
      <c r="H65" s="55" t="s">
        <v>4</v>
      </c>
      <c r="I65" s="56"/>
      <c r="J65" s="53" t="s">
        <v>5</v>
      </c>
      <c r="K65" s="57"/>
      <c r="L65" s="58" t="str">
        <f t="shared" si="0"/>
        <v/>
      </c>
      <c r="M65" s="59" t="s">
        <v>7</v>
      </c>
      <c r="N65" s="59" t="str">
        <f t="shared" si="1"/>
        <v/>
      </c>
      <c r="O65" s="60" t="s">
        <v>8</v>
      </c>
      <c r="P65" s="61"/>
      <c r="Q65" s="60" t="s">
        <v>9</v>
      </c>
      <c r="R65" s="61">
        <v>0</v>
      </c>
      <c r="S65" s="60" t="s">
        <v>9</v>
      </c>
      <c r="T65" s="62">
        <f t="shared" si="2"/>
        <v>0</v>
      </c>
      <c r="U65" s="60" t="s">
        <v>9</v>
      </c>
      <c r="V65" s="44"/>
      <c r="W65" s="44"/>
      <c r="X65" s="44"/>
      <c r="Y65" s="44"/>
      <c r="Z65" s="44"/>
      <c r="AD65" s="14">
        <v>43</v>
      </c>
    </row>
    <row r="66" spans="1:30" ht="22.5" customHeight="1" x14ac:dyDescent="0.4">
      <c r="A66" s="44"/>
      <c r="B66" s="44">
        <v>45</v>
      </c>
      <c r="C66" s="50"/>
      <c r="D66" s="51"/>
      <c r="E66" s="52"/>
      <c r="F66" s="53" t="s">
        <v>5</v>
      </c>
      <c r="G66" s="54"/>
      <c r="H66" s="55" t="s">
        <v>4</v>
      </c>
      <c r="I66" s="56"/>
      <c r="J66" s="53" t="s">
        <v>5</v>
      </c>
      <c r="K66" s="57"/>
      <c r="L66" s="58" t="str">
        <f t="shared" si="0"/>
        <v/>
      </c>
      <c r="M66" s="59" t="s">
        <v>7</v>
      </c>
      <c r="N66" s="59" t="str">
        <f t="shared" si="1"/>
        <v/>
      </c>
      <c r="O66" s="60" t="s">
        <v>8</v>
      </c>
      <c r="P66" s="61"/>
      <c r="Q66" s="60" t="s">
        <v>9</v>
      </c>
      <c r="R66" s="61">
        <v>0</v>
      </c>
      <c r="S66" s="60" t="s">
        <v>9</v>
      </c>
      <c r="T66" s="62">
        <f t="shared" si="2"/>
        <v>0</v>
      </c>
      <c r="U66" s="60" t="s">
        <v>9</v>
      </c>
      <c r="V66" s="44"/>
      <c r="W66" s="44"/>
      <c r="X66" s="44"/>
      <c r="Y66" s="44"/>
      <c r="Z66" s="44"/>
      <c r="AD66" s="14">
        <v>44</v>
      </c>
    </row>
    <row r="67" spans="1:30" ht="22.5" customHeight="1" x14ac:dyDescent="0.4">
      <c r="A67" s="44"/>
      <c r="B67" s="44">
        <v>46</v>
      </c>
      <c r="C67" s="50"/>
      <c r="D67" s="51"/>
      <c r="E67" s="52"/>
      <c r="F67" s="53" t="s">
        <v>5</v>
      </c>
      <c r="G67" s="54"/>
      <c r="H67" s="55" t="s">
        <v>4</v>
      </c>
      <c r="I67" s="56"/>
      <c r="J67" s="53" t="s">
        <v>5</v>
      </c>
      <c r="K67" s="57"/>
      <c r="L67" s="58" t="str">
        <f t="shared" si="0"/>
        <v/>
      </c>
      <c r="M67" s="59" t="s">
        <v>7</v>
      </c>
      <c r="N67" s="59" t="str">
        <f t="shared" si="1"/>
        <v/>
      </c>
      <c r="O67" s="60" t="s">
        <v>8</v>
      </c>
      <c r="P67" s="61"/>
      <c r="Q67" s="60" t="s">
        <v>9</v>
      </c>
      <c r="R67" s="61">
        <v>0</v>
      </c>
      <c r="S67" s="60" t="s">
        <v>9</v>
      </c>
      <c r="T67" s="62">
        <f t="shared" si="2"/>
        <v>0</v>
      </c>
      <c r="U67" s="60" t="s">
        <v>9</v>
      </c>
      <c r="V67" s="44"/>
      <c r="W67" s="44"/>
      <c r="X67" s="44"/>
      <c r="Y67" s="44"/>
      <c r="Z67" s="44"/>
      <c r="AD67" s="14">
        <v>46</v>
      </c>
    </row>
    <row r="68" spans="1:30" ht="22.5" customHeight="1" x14ac:dyDescent="0.4">
      <c r="A68" s="44"/>
      <c r="B68" s="44">
        <v>47</v>
      </c>
      <c r="C68" s="50"/>
      <c r="D68" s="51"/>
      <c r="E68" s="52"/>
      <c r="F68" s="53" t="s">
        <v>5</v>
      </c>
      <c r="G68" s="54"/>
      <c r="H68" s="55" t="s">
        <v>4</v>
      </c>
      <c r="I68" s="56"/>
      <c r="J68" s="53" t="s">
        <v>5</v>
      </c>
      <c r="K68" s="57"/>
      <c r="L68" s="58" t="str">
        <f t="shared" si="0"/>
        <v/>
      </c>
      <c r="M68" s="59" t="s">
        <v>7</v>
      </c>
      <c r="N68" s="59" t="str">
        <f t="shared" si="1"/>
        <v/>
      </c>
      <c r="O68" s="60" t="s">
        <v>8</v>
      </c>
      <c r="P68" s="61"/>
      <c r="Q68" s="60" t="s">
        <v>9</v>
      </c>
      <c r="R68" s="61">
        <v>0</v>
      </c>
      <c r="S68" s="60" t="s">
        <v>9</v>
      </c>
      <c r="T68" s="62">
        <f t="shared" si="2"/>
        <v>0</v>
      </c>
      <c r="U68" s="60" t="s">
        <v>9</v>
      </c>
      <c r="V68" s="44"/>
      <c r="W68" s="44"/>
      <c r="X68" s="44"/>
      <c r="Y68" s="44"/>
      <c r="Z68" s="44"/>
      <c r="AD68" s="14">
        <v>47</v>
      </c>
    </row>
    <row r="69" spans="1:30" ht="22.5" customHeight="1" x14ac:dyDescent="0.4">
      <c r="A69" s="44"/>
      <c r="B69" s="44">
        <v>48</v>
      </c>
      <c r="C69" s="50"/>
      <c r="D69" s="51"/>
      <c r="E69" s="52"/>
      <c r="F69" s="53" t="s">
        <v>5</v>
      </c>
      <c r="G69" s="54"/>
      <c r="H69" s="55" t="s">
        <v>4</v>
      </c>
      <c r="I69" s="56"/>
      <c r="J69" s="53" t="s">
        <v>5</v>
      </c>
      <c r="K69" s="57"/>
      <c r="L69" s="58" t="str">
        <f t="shared" si="0"/>
        <v/>
      </c>
      <c r="M69" s="59" t="s">
        <v>7</v>
      </c>
      <c r="N69" s="59" t="str">
        <f t="shared" si="1"/>
        <v/>
      </c>
      <c r="O69" s="60" t="s">
        <v>8</v>
      </c>
      <c r="P69" s="61"/>
      <c r="Q69" s="60" t="s">
        <v>9</v>
      </c>
      <c r="R69" s="61">
        <v>0</v>
      </c>
      <c r="S69" s="60" t="s">
        <v>9</v>
      </c>
      <c r="T69" s="62">
        <f t="shared" si="2"/>
        <v>0</v>
      </c>
      <c r="U69" s="60" t="s">
        <v>9</v>
      </c>
      <c r="V69" s="44"/>
      <c r="W69" s="44"/>
      <c r="X69" s="44"/>
      <c r="Y69" s="44"/>
      <c r="Z69" s="44"/>
      <c r="AD69" s="14">
        <v>48</v>
      </c>
    </row>
    <row r="70" spans="1:30" ht="22.5" customHeight="1" x14ac:dyDescent="0.4">
      <c r="A70" s="44"/>
      <c r="B70" s="44">
        <v>49</v>
      </c>
      <c r="C70" s="50"/>
      <c r="D70" s="51"/>
      <c r="E70" s="52"/>
      <c r="F70" s="53" t="s">
        <v>5</v>
      </c>
      <c r="G70" s="54"/>
      <c r="H70" s="55" t="s">
        <v>4</v>
      </c>
      <c r="I70" s="56"/>
      <c r="J70" s="53" t="s">
        <v>5</v>
      </c>
      <c r="K70" s="57"/>
      <c r="L70" s="58" t="str">
        <f t="shared" si="0"/>
        <v/>
      </c>
      <c r="M70" s="59" t="s">
        <v>7</v>
      </c>
      <c r="N70" s="59" t="str">
        <f t="shared" si="1"/>
        <v/>
      </c>
      <c r="O70" s="60" t="s">
        <v>8</v>
      </c>
      <c r="P70" s="61"/>
      <c r="Q70" s="60" t="s">
        <v>9</v>
      </c>
      <c r="R70" s="61">
        <v>0</v>
      </c>
      <c r="S70" s="60" t="s">
        <v>9</v>
      </c>
      <c r="T70" s="62">
        <f t="shared" si="2"/>
        <v>0</v>
      </c>
      <c r="U70" s="60" t="s">
        <v>9</v>
      </c>
      <c r="V70" s="44"/>
      <c r="W70" s="44"/>
      <c r="X70" s="44"/>
      <c r="Y70" s="44"/>
      <c r="Z70" s="44"/>
      <c r="AD70" s="14">
        <v>49</v>
      </c>
    </row>
    <row r="71" spans="1:30" ht="22.5" customHeight="1" x14ac:dyDescent="0.4">
      <c r="A71" s="44"/>
      <c r="B71" s="44">
        <v>50</v>
      </c>
      <c r="C71" s="50"/>
      <c r="D71" s="51"/>
      <c r="E71" s="52"/>
      <c r="F71" s="53" t="s">
        <v>5</v>
      </c>
      <c r="G71" s="54"/>
      <c r="H71" s="55" t="s">
        <v>4</v>
      </c>
      <c r="I71" s="56"/>
      <c r="J71" s="53" t="s">
        <v>5</v>
      </c>
      <c r="K71" s="57"/>
      <c r="L71" s="58" t="str">
        <f t="shared" si="0"/>
        <v/>
      </c>
      <c r="M71" s="59" t="s">
        <v>7</v>
      </c>
      <c r="N71" s="59" t="str">
        <f t="shared" si="1"/>
        <v/>
      </c>
      <c r="O71" s="60" t="s">
        <v>8</v>
      </c>
      <c r="P71" s="61"/>
      <c r="Q71" s="60" t="s">
        <v>9</v>
      </c>
      <c r="R71" s="61">
        <v>0</v>
      </c>
      <c r="S71" s="60" t="s">
        <v>9</v>
      </c>
      <c r="T71" s="62">
        <f t="shared" si="2"/>
        <v>0</v>
      </c>
      <c r="U71" s="60" t="s">
        <v>9</v>
      </c>
      <c r="V71" s="44"/>
      <c r="W71" s="44"/>
      <c r="X71" s="44"/>
      <c r="Y71" s="44"/>
      <c r="Z71" s="44"/>
      <c r="AD71" s="14">
        <v>50</v>
      </c>
    </row>
    <row r="72" spans="1:30" x14ac:dyDescent="0.4">
      <c r="AD72" s="14">
        <v>51</v>
      </c>
    </row>
    <row r="73" spans="1:30" x14ac:dyDescent="0.4">
      <c r="AD73" s="14">
        <v>52</v>
      </c>
    </row>
    <row r="74" spans="1:30" x14ac:dyDescent="0.4">
      <c r="AD74" s="14">
        <v>53</v>
      </c>
    </row>
    <row r="75" spans="1:30" x14ac:dyDescent="0.4">
      <c r="AD75" s="14">
        <v>54</v>
      </c>
    </row>
    <row r="76" spans="1:30" x14ac:dyDescent="0.4">
      <c r="AD76" s="14">
        <v>55</v>
      </c>
    </row>
    <row r="77" spans="1:30" x14ac:dyDescent="0.4">
      <c r="AD77" s="14">
        <v>56</v>
      </c>
    </row>
    <row r="78" spans="1:30" x14ac:dyDescent="0.4">
      <c r="AD78" s="14">
        <v>57</v>
      </c>
    </row>
    <row r="79" spans="1:30" x14ac:dyDescent="0.4">
      <c r="AD79" s="14">
        <v>58</v>
      </c>
    </row>
    <row r="80" spans="1:30" x14ac:dyDescent="0.4">
      <c r="AD80" s="14">
        <v>59</v>
      </c>
    </row>
  </sheetData>
  <sheetProtection password="F5F0" sheet="1" objects="1" scenarios="1"/>
  <mergeCells count="25">
    <mergeCell ref="P19:Q20"/>
    <mergeCell ref="R19:S20"/>
    <mergeCell ref="T19:U20"/>
    <mergeCell ref="A21:B21"/>
    <mergeCell ref="E4:M4"/>
    <mergeCell ref="E5:M5"/>
    <mergeCell ref="B4:D4"/>
    <mergeCell ref="B5:D5"/>
    <mergeCell ref="C17:D18"/>
    <mergeCell ref="L17:N17"/>
    <mergeCell ref="E17:K17"/>
    <mergeCell ref="C19:D20"/>
    <mergeCell ref="L19:O20"/>
    <mergeCell ref="A2:Z2"/>
    <mergeCell ref="C12:E12"/>
    <mergeCell ref="B7:H10"/>
    <mergeCell ref="S17:T17"/>
    <mergeCell ref="P17:R17"/>
    <mergeCell ref="R12:W12"/>
    <mergeCell ref="R13:T13"/>
    <mergeCell ref="R14:T14"/>
    <mergeCell ref="R15:T15"/>
    <mergeCell ref="U13:V13"/>
    <mergeCell ref="U14:V14"/>
    <mergeCell ref="U15:V15"/>
  </mergeCells>
  <phoneticPr fontId="1"/>
  <conditionalFormatting sqref="I7:I10">
    <cfRule type="expression" dxfId="3" priority="1">
      <formula>COUNTIF($I$7:$I$10,$I$10)&gt;1</formula>
    </cfRule>
    <cfRule type="expression" dxfId="2" priority="2">
      <formula>COUNTIF($I$7:$I$10,$I$9)&gt;1</formula>
    </cfRule>
    <cfRule type="expression" dxfId="1" priority="3">
      <formula>COUNTIF($I$7:$I$10,$I$8)&gt;1</formula>
    </cfRule>
    <cfRule type="expression" dxfId="0" priority="4">
      <formula>COUNTIF($I$7:$I$10,$I$7)&gt;1</formula>
    </cfRule>
  </conditionalFormatting>
  <dataValidations count="5">
    <dataValidation type="list" allowBlank="1" showInputMessage="1" showErrorMessage="1" sqref="C21:C71">
      <formula1>$AA$21:$AA$32</formula1>
    </dataValidation>
    <dataValidation type="list" allowBlank="1" showInputMessage="1" showErrorMessage="1" sqref="D21:D71">
      <formula1>$AB$21:$AB$51</formula1>
    </dataValidation>
    <dataValidation type="list" allowBlank="1" showInputMessage="1" showErrorMessage="1" sqref="K21:K71 G21:G71">
      <formula1>$AD$21:$AD$80</formula1>
    </dataValidation>
    <dataValidation type="list" allowBlank="1" showInputMessage="1" showErrorMessage="1" sqref="I21:I71 E21:E71">
      <formula1>$AC$21:$AC$44</formula1>
    </dataValidation>
    <dataValidation type="list" allowBlank="1" showInputMessage="1" showErrorMessage="1" sqref="I7:I10">
      <formula1>$AE$22:$AE$23</formula1>
    </dataValidation>
  </dataValidations>
  <pageMargins left="0.25" right="0.25" top="0.75" bottom="0.75" header="0.3" footer="0.3"/>
  <pageSetup paperSize="9" scale="73" fitToHeight="0" orientation="portrait" r:id="rId1"/>
  <rowBreaks count="2" manualBreakCount="2">
    <brk id="46" max="23" man="1"/>
    <brk id="71"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2026-04-08T03:06:05Z</dcterms:created>
  <dcterms:modified xsi:type="dcterms:W3CDTF">2026-04-08T03:25:21Z</dcterms:modified>
</cp:coreProperties>
</file>