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555" windowHeight="9330"/>
  </bookViews>
  <sheets>
    <sheet name="Sheet1" sheetId="1" r:id="rId1"/>
  </sheets>
  <definedNames>
    <definedName name="_xlnm.Print_Area" localSheetId="0">Sheet1!$A$1:$W$75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T31" i="1"/>
  <c r="N27" i="1" l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L71" i="1"/>
  <c r="L72" i="1"/>
  <c r="L73" i="1"/>
  <c r="L74" i="1"/>
  <c r="L75" i="1"/>
  <c r="T26" i="1"/>
  <c r="N26" i="1"/>
  <c r="AE26" i="1" l="1"/>
  <c r="S17" i="1" s="1"/>
  <c r="S19" i="1" s="1"/>
  <c r="N25" i="1"/>
  <c r="L25" i="1"/>
  <c r="T27" i="1" l="1"/>
  <c r="T28" i="1"/>
  <c r="T29" i="1"/>
  <c r="T30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S18" i="1" l="1"/>
  <c r="T25" i="1"/>
</calcChain>
</file>

<file path=xl/sharedStrings.xml><?xml version="1.0" encoding="utf-8"?>
<sst xmlns="http://schemas.openxmlformats.org/spreadsheetml/2006/main" count="457" uniqueCount="47">
  <si>
    <t>利用日</t>
    <rPh sb="0" eb="2">
      <t>リヨウ</t>
    </rPh>
    <rPh sb="2" eb="3">
      <t>ビ</t>
    </rPh>
    <phoneticPr fontId="1"/>
  </si>
  <si>
    <t>日</t>
    <rPh sb="0" eb="1">
      <t>ニチ</t>
    </rPh>
    <phoneticPr fontId="1"/>
  </si>
  <si>
    <t>1日</t>
    <rPh sb="1" eb="2">
      <t>ニチ</t>
    </rPh>
    <phoneticPr fontId="1"/>
  </si>
  <si>
    <t>~</t>
    <phoneticPr fontId="1"/>
  </si>
  <si>
    <t>:</t>
    <phoneticPr fontId="1"/>
  </si>
  <si>
    <t>利用時間数</t>
    <rPh sb="0" eb="2">
      <t>リヨウ</t>
    </rPh>
    <rPh sb="2" eb="4">
      <t>ジカン</t>
    </rPh>
    <rPh sb="4" eb="5">
      <t>スウ</t>
    </rPh>
    <phoneticPr fontId="1"/>
  </si>
  <si>
    <t>時間</t>
    <rPh sb="0" eb="2">
      <t>ジカン</t>
    </rPh>
    <phoneticPr fontId="1"/>
  </si>
  <si>
    <t>分</t>
    <rPh sb="0" eb="1">
      <t>フン</t>
    </rPh>
    <phoneticPr fontId="1"/>
  </si>
  <si>
    <t>円</t>
    <rPh sb="0" eb="1">
      <t>エン</t>
    </rPh>
    <phoneticPr fontId="1"/>
  </si>
  <si>
    <t>利用時間帯(24時間表記)</t>
    <rPh sb="0" eb="2">
      <t>リヨウ</t>
    </rPh>
    <rPh sb="2" eb="4">
      <t>ジカン</t>
    </rPh>
    <rPh sb="4" eb="5">
      <t>タイ</t>
    </rPh>
    <rPh sb="8" eb="10">
      <t>ジカン</t>
    </rPh>
    <rPh sb="10" eb="12">
      <t>ヒョウキ</t>
    </rPh>
    <phoneticPr fontId="1"/>
  </si>
  <si>
    <t>月</t>
    <rPh sb="0" eb="1">
      <t>ツキ</t>
    </rPh>
    <phoneticPr fontId="1"/>
  </si>
  <si>
    <t>時</t>
    <rPh sb="0" eb="1">
      <t>ジ</t>
    </rPh>
    <phoneticPr fontId="1"/>
  </si>
  <si>
    <t>分計算</t>
    <rPh sb="0" eb="1">
      <t>フン</t>
    </rPh>
    <rPh sb="1" eb="3">
      <t>ケイサン</t>
    </rPh>
    <phoneticPr fontId="1"/>
  </si>
  <si>
    <t>Ⓑクーポン等の割引額</t>
    <rPh sb="5" eb="6">
      <t>トウ</t>
    </rPh>
    <rPh sb="7" eb="9">
      <t>ワリビキ</t>
    </rPh>
    <rPh sb="9" eb="10">
      <t>ガク</t>
    </rPh>
    <phoneticPr fontId="1"/>
  </si>
  <si>
    <t>Ⓐ保育料(割引前)</t>
    <rPh sb="1" eb="4">
      <t>ホイクリョウ</t>
    </rPh>
    <rPh sb="5" eb="7">
      <t>ワリビキ</t>
    </rPh>
    <rPh sb="7" eb="8">
      <t>マエ</t>
    </rPh>
    <phoneticPr fontId="1"/>
  </si>
  <si>
    <t>Ⓒ保育料(割引後)
Ⓐ－Ⓑ</t>
    <rPh sb="1" eb="4">
      <t>ホイクリョウ</t>
    </rPh>
    <rPh sb="5" eb="7">
      <t>ワリビキ</t>
    </rPh>
    <rPh sb="7" eb="8">
      <t>ゴ</t>
    </rPh>
    <phoneticPr fontId="1"/>
  </si>
  <si>
    <t>合計</t>
    <phoneticPr fontId="1"/>
  </si>
  <si>
    <t>※1時間未満は切り捨て</t>
    <phoneticPr fontId="1"/>
  </si>
  <si>
    <t>助成を受けたい申請額(合計)：</t>
    <rPh sb="0" eb="2">
      <t>ジョセイ</t>
    </rPh>
    <rPh sb="3" eb="4">
      <t>ウ</t>
    </rPh>
    <rPh sb="7" eb="9">
      <t>シンセイ</t>
    </rPh>
    <rPh sb="9" eb="10">
      <t>ガク</t>
    </rPh>
    <rPh sb="11" eb="13">
      <t>ゴウケイ</t>
    </rPh>
    <phoneticPr fontId="1"/>
  </si>
  <si>
    <t>助成を受けたい申請時間(合計)：</t>
    <rPh sb="0" eb="2">
      <t>ジョセイ</t>
    </rPh>
    <rPh sb="3" eb="4">
      <t>ウ</t>
    </rPh>
    <rPh sb="7" eb="9">
      <t>シンセイ</t>
    </rPh>
    <rPh sb="9" eb="11">
      <t>ジカン</t>
    </rPh>
    <rPh sb="12" eb="14">
      <t>ゴウケイ</t>
    </rPh>
    <phoneticPr fontId="1"/>
  </si>
  <si>
    <t xml:space="preserve">     開始時間</t>
    <rPh sb="5" eb="7">
      <t>カイシ</t>
    </rPh>
    <rPh sb="7" eb="9">
      <t>ジカン</t>
    </rPh>
    <phoneticPr fontId="1"/>
  </si>
  <si>
    <t>　　終了時間</t>
    <rPh sb="2" eb="4">
      <t>シュウリョウ</t>
    </rPh>
    <rPh sb="4" eb="6">
      <t>ジカン</t>
    </rPh>
    <phoneticPr fontId="1"/>
  </si>
  <si>
    <t>（入力例）</t>
    <rPh sb="1" eb="3">
      <t>ニュウリョク</t>
    </rPh>
    <rPh sb="3" eb="4">
      <t>レイ</t>
    </rPh>
    <phoneticPr fontId="1"/>
  </si>
  <si>
    <t>　　©の合計と助成上限金額を比較し、少ない金額</t>
    <phoneticPr fontId="1"/>
  </si>
  <si>
    <t>入力した©の計</t>
    <rPh sb="0" eb="2">
      <t>ニュウリョク</t>
    </rPh>
    <rPh sb="6" eb="7">
      <t>ケイ</t>
    </rPh>
    <phoneticPr fontId="1"/>
  </si>
  <si>
    <t>利用時間数の計</t>
    <rPh sb="0" eb="2">
      <t>リヨウ</t>
    </rPh>
    <rPh sb="2" eb="4">
      <t>ジカン</t>
    </rPh>
    <rPh sb="4" eb="5">
      <t>スウ</t>
    </rPh>
    <rPh sb="6" eb="7">
      <t>ケイ</t>
    </rPh>
    <phoneticPr fontId="1"/>
  </si>
  <si>
    <r>
      <t>参考　</t>
    </r>
    <r>
      <rPr>
        <sz val="9"/>
        <color theme="1"/>
        <rFont val="メイリオ"/>
        <family val="3"/>
        <charset val="128"/>
      </rPr>
      <t>※自動計算結果</t>
    </r>
    <rPh sb="0" eb="2">
      <t>サンコウ</t>
    </rPh>
    <rPh sb="4" eb="6">
      <t>ジドウ</t>
    </rPh>
    <rPh sb="6" eb="8">
      <t>ケイサン</t>
    </rPh>
    <rPh sb="8" eb="10">
      <t>ケッカ</t>
    </rPh>
    <phoneticPr fontId="1"/>
  </si>
  <si>
    <t>✔</t>
    <phoneticPr fontId="1"/>
  </si>
  <si>
    <t>四半期
（受付締切日）</t>
    <rPh sb="0" eb="3">
      <t>シハンキ</t>
    </rPh>
    <phoneticPr fontId="1"/>
  </si>
  <si>
    <t>助成上限金額</t>
    <phoneticPr fontId="1"/>
  </si>
  <si>
    <t>別表</t>
    <rPh sb="0" eb="2">
      <t>ベッピョウ</t>
    </rPh>
    <phoneticPr fontId="1"/>
  </si>
  <si>
    <t xml:space="preserve"> 1世帯につき1時間2,700円</t>
    <rPh sb="2" eb="4">
      <t>セタイ</t>
    </rPh>
    <rPh sb="8" eb="10">
      <t>ジカン</t>
    </rPh>
    <rPh sb="15" eb="16">
      <t>エン</t>
    </rPh>
    <phoneticPr fontId="1"/>
  </si>
  <si>
    <t>上限金額(利用時間数×2,700円)</t>
    <rPh sb="0" eb="2">
      <t>ジョウゲン</t>
    </rPh>
    <rPh sb="2" eb="4">
      <t>キンガク</t>
    </rPh>
    <rPh sb="5" eb="7">
      <t>リヨウ</t>
    </rPh>
    <rPh sb="7" eb="9">
      <t>ジカン</t>
    </rPh>
    <rPh sb="9" eb="10">
      <t>スウ</t>
    </rPh>
    <rPh sb="16" eb="17">
      <t>エン</t>
    </rPh>
    <phoneticPr fontId="1"/>
  </si>
  <si>
    <t>申請者氏名：</t>
    <rPh sb="0" eb="3">
      <t>シンセイシャ</t>
    </rPh>
    <rPh sb="3" eb="5">
      <t>シメイ</t>
    </rPh>
    <phoneticPr fontId="1"/>
  </si>
  <si>
    <t>　※1つだけ選択してください。</t>
    <rPh sb="6" eb="8">
      <t>センタク</t>
    </rPh>
    <phoneticPr fontId="1"/>
  </si>
  <si>
    <t>令和8年　4～6月分</t>
    <rPh sb="0" eb="2">
      <t>レイワ</t>
    </rPh>
    <rPh sb="3" eb="4">
      <t>ネン</t>
    </rPh>
    <rPh sb="8" eb="9">
      <t>ガツ</t>
    </rPh>
    <rPh sb="9" eb="10">
      <t>ブン</t>
    </rPh>
    <phoneticPr fontId="1"/>
  </si>
  <si>
    <t>令和8年　7～9月分</t>
    <rPh sb="0" eb="2">
      <t>レイワ</t>
    </rPh>
    <rPh sb="3" eb="4">
      <t>ネン</t>
    </rPh>
    <rPh sb="8" eb="9">
      <t>ガツ</t>
    </rPh>
    <rPh sb="9" eb="10">
      <t>ブン</t>
    </rPh>
    <phoneticPr fontId="1"/>
  </si>
  <si>
    <t>令和8年　10～12月分</t>
    <rPh sb="0" eb="2">
      <t>レイワ</t>
    </rPh>
    <rPh sb="3" eb="4">
      <t>ネン</t>
    </rPh>
    <rPh sb="10" eb="11">
      <t>ガツ</t>
    </rPh>
    <rPh sb="11" eb="12">
      <t>ブン</t>
    </rPh>
    <phoneticPr fontId="1"/>
  </si>
  <si>
    <t>令和9年　1～3月分</t>
    <rPh sb="0" eb="2">
      <t>レイワ</t>
    </rPh>
    <rPh sb="3" eb="4">
      <t>ネン</t>
    </rPh>
    <rPh sb="8" eb="9">
      <t>ガツ</t>
    </rPh>
    <rPh sb="9" eb="10">
      <t>ブン</t>
    </rPh>
    <phoneticPr fontId="1"/>
  </si>
  <si>
    <t>（令和8年  7月31日（金））</t>
    <rPh sb="13" eb="14">
      <t>キン</t>
    </rPh>
    <phoneticPr fontId="1"/>
  </si>
  <si>
    <t>（令和9年  2月  1日（月））</t>
    <rPh sb="14" eb="15">
      <t>ゲツ</t>
    </rPh>
    <phoneticPr fontId="1"/>
  </si>
  <si>
    <t>（令和8年11月  2日（月））</t>
    <rPh sb="13" eb="14">
      <t>ゲツ</t>
    </rPh>
    <phoneticPr fontId="1"/>
  </si>
  <si>
    <t>（令和9年  4月  9日（金））</t>
    <phoneticPr fontId="1"/>
  </si>
  <si>
    <t xml:space="preserve"> 妊娠期～0歳：240時間　1歳：180時間　2歳：120時間</t>
    <rPh sb="1" eb="4">
      <t>ニンシンキ</t>
    </rPh>
    <rPh sb="6" eb="7">
      <t>サイ</t>
    </rPh>
    <rPh sb="11" eb="13">
      <t>ジカン</t>
    </rPh>
    <rPh sb="15" eb="16">
      <t>サイ</t>
    </rPh>
    <rPh sb="20" eb="22">
      <t>ジカン</t>
    </rPh>
    <rPh sb="24" eb="25">
      <t>サイ</t>
    </rPh>
    <rPh sb="29" eb="31">
      <t>ジカン</t>
    </rPh>
    <phoneticPr fontId="1"/>
  </si>
  <si>
    <t>児 童 氏 名：
（妊娠期の場合は空欄）</t>
    <rPh sb="0" eb="1">
      <t>ジ</t>
    </rPh>
    <rPh sb="2" eb="3">
      <t>ワラベ</t>
    </rPh>
    <rPh sb="4" eb="5">
      <t>シ</t>
    </rPh>
    <rPh sb="6" eb="7">
      <t>メイ</t>
    </rPh>
    <rPh sb="10" eb="12">
      <t>ニンシン</t>
    </rPh>
    <rPh sb="12" eb="13">
      <t>キ</t>
    </rPh>
    <rPh sb="14" eb="16">
      <t>バアイ</t>
    </rPh>
    <rPh sb="17" eb="19">
      <t>クウラン</t>
    </rPh>
    <phoneticPr fontId="1"/>
  </si>
  <si>
    <t>妊娠期の場合は出産予定日を記入：</t>
    <rPh sb="0" eb="2">
      <t>ニンシン</t>
    </rPh>
    <rPh sb="2" eb="3">
      <t>キ</t>
    </rPh>
    <rPh sb="4" eb="6">
      <t>バアイ</t>
    </rPh>
    <rPh sb="7" eb="12">
      <t>シュッサンヨテイビ</t>
    </rPh>
    <rPh sb="13" eb="15">
      <t>キニュウ</t>
    </rPh>
    <phoneticPr fontId="1"/>
  </si>
  <si>
    <t>　　　　　　　　　　　　　文京区ふたごちゃん・みつごちゃん家事・育児サポート利用料助成金　利用内訳表</t>
    <rPh sb="29" eb="31">
      <t>カジ</t>
    </rPh>
    <rPh sb="32" eb="34">
      <t>イクジ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</si>
</sst>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0"/>
    <numFmt numFmtId="177" formatCode="0&quot;月&quot;"/>
    <numFmt numFmtId="178" formatCode="0&quot;日&quot;"/>
    <numFmt numFmtId="179" formatCode="#,##0_);[Red]\(#,##0\)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2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9"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4" xfId="0" applyNumberFormat="1" applyBorder="1">
      <alignment vertical="center"/>
    </xf>
    <xf numFmtId="0" fontId="0" fillId="0" borderId="5" xfId="0" applyNumberFormat="1" applyBorder="1" applyAlignment="1">
      <alignment horizontal="center" vertical="center"/>
    </xf>
    <xf numFmtId="0" fontId="0" fillId="3" borderId="4" xfId="0" applyFill="1" applyBorder="1" applyAlignment="1">
      <alignment horizontal="centerContinuous" vertical="center"/>
    </xf>
    <xf numFmtId="0" fontId="0" fillId="3" borderId="5" xfId="0" applyFill="1" applyBorder="1" applyAlignment="1">
      <alignment horizontal="centerContinuous" vertical="center"/>
    </xf>
    <xf numFmtId="0" fontId="0" fillId="3" borderId="6" xfId="0" applyFill="1" applyBorder="1" applyAlignment="1">
      <alignment horizontal="centerContinuous" vertical="center"/>
    </xf>
    <xf numFmtId="0" fontId="0" fillId="3" borderId="5" xfId="0" applyFill="1" applyBorder="1">
      <alignment vertical="center"/>
    </xf>
    <xf numFmtId="3" fontId="0" fillId="0" borderId="4" xfId="0" applyNumberFormat="1" applyBorder="1">
      <alignment vertical="center"/>
    </xf>
    <xf numFmtId="3" fontId="0" fillId="0" borderId="5" xfId="0" applyNumberFormat="1" applyBorder="1">
      <alignment vertical="center"/>
    </xf>
    <xf numFmtId="176" fontId="0" fillId="0" borderId="0" xfId="0" quotePrefix="1" applyNumberFormat="1">
      <alignment vertical="center"/>
    </xf>
    <xf numFmtId="176" fontId="0" fillId="0" borderId="0" xfId="0" applyNumberFormat="1">
      <alignment vertical="center"/>
    </xf>
    <xf numFmtId="176" fontId="0" fillId="0" borderId="5" xfId="0" quotePrefix="1" applyNumberFormat="1" applyBorder="1">
      <alignment vertical="center"/>
    </xf>
    <xf numFmtId="176" fontId="0" fillId="0" borderId="6" xfId="0" applyNumberFormat="1" applyBorder="1" applyAlignment="1">
      <alignment horizontal="left" vertical="center"/>
    </xf>
    <xf numFmtId="177" fontId="0" fillId="0" borderId="0" xfId="0" applyNumberFormat="1">
      <alignment vertical="center"/>
    </xf>
    <xf numFmtId="177" fontId="0" fillId="0" borderId="4" xfId="0" applyNumberFormat="1" applyBorder="1" applyAlignment="1">
      <alignment horizontal="center" vertical="center"/>
    </xf>
    <xf numFmtId="178" fontId="0" fillId="0" borderId="0" xfId="0" applyNumberFormat="1">
      <alignment vertical="center"/>
    </xf>
    <xf numFmtId="178" fontId="0" fillId="0" borderId="6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Continuous" vertical="center"/>
    </xf>
    <xf numFmtId="0" fontId="0" fillId="3" borderId="2" xfId="0" applyFill="1" applyBorder="1" applyAlignment="1">
      <alignment horizontal="centerContinuous" vertical="center"/>
    </xf>
    <xf numFmtId="0" fontId="0" fillId="3" borderId="3" xfId="0" applyFill="1" applyBorder="1" applyAlignment="1">
      <alignment horizontal="centerContinuous" vertical="center"/>
    </xf>
    <xf numFmtId="0" fontId="4" fillId="5" borderId="14" xfId="0" applyFont="1" applyFill="1" applyBorder="1">
      <alignment vertical="center"/>
    </xf>
    <xf numFmtId="0" fontId="0" fillId="5" borderId="14" xfId="0" applyFill="1" applyBorder="1">
      <alignment vertical="center"/>
    </xf>
    <xf numFmtId="0" fontId="0" fillId="5" borderId="15" xfId="0" applyFill="1" applyBorder="1">
      <alignment vertical="center"/>
    </xf>
    <xf numFmtId="0" fontId="0" fillId="5" borderId="13" xfId="0" applyFill="1" applyBorder="1">
      <alignment vertical="center"/>
    </xf>
    <xf numFmtId="0" fontId="0" fillId="3" borderId="5" xfId="0" applyFill="1" applyBorder="1" applyAlignment="1">
      <alignment horizontal="center" vertical="center"/>
    </xf>
    <xf numFmtId="0" fontId="5" fillId="5" borderId="13" xfId="0" applyFont="1" applyFill="1" applyBorder="1" applyAlignment="1">
      <alignment vertical="center"/>
    </xf>
    <xf numFmtId="0" fontId="7" fillId="5" borderId="14" xfId="0" applyFont="1" applyFill="1" applyBorder="1" applyAlignment="1">
      <alignment vertical="center"/>
    </xf>
    <xf numFmtId="0" fontId="7" fillId="5" borderId="13" xfId="0" applyFont="1" applyFill="1" applyBorder="1" applyAlignment="1">
      <alignment vertical="center"/>
    </xf>
    <xf numFmtId="0" fontId="0" fillId="5" borderId="19" xfId="0" applyFill="1" applyBorder="1">
      <alignment vertical="center"/>
    </xf>
    <xf numFmtId="0" fontId="0" fillId="5" borderId="20" xfId="0" applyFill="1" applyBorder="1">
      <alignment vertical="center"/>
    </xf>
    <xf numFmtId="0" fontId="0" fillId="5" borderId="21" xfId="0" applyFill="1" applyBorder="1">
      <alignment vertical="center"/>
    </xf>
    <xf numFmtId="0" fontId="0" fillId="5" borderId="11" xfId="0" applyFill="1" applyBorder="1">
      <alignment vertical="center"/>
    </xf>
    <xf numFmtId="0" fontId="0" fillId="5" borderId="12" xfId="0" applyFill="1" applyBorder="1">
      <alignment vertical="center"/>
    </xf>
    <xf numFmtId="0" fontId="0" fillId="5" borderId="0" xfId="0" applyFill="1" applyBorder="1">
      <alignment vertical="center"/>
    </xf>
    <xf numFmtId="0" fontId="0" fillId="5" borderId="17" xfId="0" applyFill="1" applyBorder="1">
      <alignment vertical="center"/>
    </xf>
    <xf numFmtId="0" fontId="0" fillId="5" borderId="10" xfId="0" applyFill="1" applyBorder="1">
      <alignment vertical="center"/>
    </xf>
    <xf numFmtId="0" fontId="0" fillId="5" borderId="16" xfId="0" applyFill="1" applyBorder="1">
      <alignment vertical="center"/>
    </xf>
    <xf numFmtId="0" fontId="0" fillId="5" borderId="0" xfId="0" applyFill="1">
      <alignment vertical="center"/>
    </xf>
    <xf numFmtId="0" fontId="4" fillId="5" borderId="0" xfId="0" applyFont="1" applyFill="1" applyBorder="1">
      <alignment vertical="center"/>
    </xf>
    <xf numFmtId="0" fontId="4" fillId="5" borderId="0" xfId="0" applyFont="1" applyFill="1">
      <alignment vertical="center"/>
    </xf>
    <xf numFmtId="0" fontId="5" fillId="5" borderId="0" xfId="0" applyFont="1" applyFill="1">
      <alignment vertical="center"/>
    </xf>
    <xf numFmtId="0" fontId="0" fillId="5" borderId="0" xfId="0" applyFill="1" applyAlignment="1">
      <alignment horizontal="center" vertical="center"/>
    </xf>
    <xf numFmtId="0" fontId="11" fillId="5" borderId="0" xfId="0" applyFont="1" applyFill="1" applyBorder="1">
      <alignment vertical="center"/>
    </xf>
    <xf numFmtId="0" fontId="0" fillId="5" borderId="0" xfId="0" applyFill="1" applyBorder="1" applyAlignment="1">
      <alignment vertical="center"/>
    </xf>
    <xf numFmtId="0" fontId="0" fillId="5" borderId="14" xfId="0" applyFill="1" applyBorder="1" applyAlignment="1">
      <alignment horizontal="center" vertical="center"/>
    </xf>
    <xf numFmtId="0" fontId="0" fillId="0" borderId="20" xfId="0" applyBorder="1">
      <alignment vertical="center"/>
    </xf>
    <xf numFmtId="177" fontId="0" fillId="2" borderId="4" xfId="0" applyNumberFormat="1" applyFill="1" applyBorder="1" applyAlignment="1" applyProtection="1">
      <alignment horizontal="center" vertical="center" shrinkToFit="1"/>
      <protection locked="0"/>
    </xf>
    <xf numFmtId="178" fontId="0" fillId="2" borderId="6" xfId="0" applyNumberFormat="1" applyFill="1" applyBorder="1" applyAlignment="1" applyProtection="1">
      <alignment horizontal="center" vertical="center" shrinkToFit="1"/>
      <protection locked="0"/>
    </xf>
    <xf numFmtId="0" fontId="0" fillId="2" borderId="4" xfId="0" applyFill="1" applyBorder="1" applyAlignment="1" applyProtection="1">
      <alignment vertical="center" shrinkToFit="1"/>
      <protection locked="0"/>
    </xf>
    <xf numFmtId="0" fontId="0" fillId="0" borderId="5" xfId="0" applyBorder="1" applyAlignment="1">
      <alignment horizontal="center" vertical="center" shrinkToFit="1"/>
    </xf>
    <xf numFmtId="176" fontId="0" fillId="2" borderId="5" xfId="0" applyNumberFormat="1" applyFill="1" applyBorder="1" applyAlignment="1" applyProtection="1">
      <alignment vertical="center" shrinkToFit="1"/>
      <protection locked="0"/>
    </xf>
    <xf numFmtId="0" fontId="0" fillId="0" borderId="5" xfId="0" applyNumberFormat="1" applyBorder="1" applyAlignment="1">
      <alignment horizontal="center" vertical="center" shrinkToFit="1"/>
    </xf>
    <xf numFmtId="0" fontId="0" fillId="2" borderId="5" xfId="0" applyFill="1" applyBorder="1" applyAlignment="1" applyProtection="1">
      <alignment vertical="center" shrinkToFit="1"/>
      <protection locked="0"/>
    </xf>
    <xf numFmtId="176" fontId="0" fillId="2" borderId="6" xfId="0" applyNumberFormat="1" applyFill="1" applyBorder="1" applyAlignment="1" applyProtection="1">
      <alignment vertical="center" shrinkToFit="1"/>
      <protection locked="0"/>
    </xf>
    <xf numFmtId="0" fontId="0" fillId="2" borderId="9" xfId="0" applyFill="1" applyBorder="1" applyProtection="1">
      <alignment vertical="center"/>
      <protection locked="0"/>
    </xf>
    <xf numFmtId="0" fontId="0" fillId="2" borderId="18" xfId="0" applyFill="1" applyBorder="1" applyProtection="1">
      <alignment vertical="center"/>
      <protection locked="0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3" fontId="0" fillId="2" borderId="4" xfId="0" applyNumberFormat="1" applyFill="1" applyBorder="1" applyAlignment="1" applyProtection="1">
      <alignment vertical="center" shrinkToFit="1"/>
      <protection locked="0"/>
    </xf>
    <xf numFmtId="3" fontId="0" fillId="0" borderId="5" xfId="0" applyNumberFormat="1" applyBorder="1" applyAlignment="1">
      <alignment vertical="center" shrinkToFit="1"/>
    </xf>
    <xf numFmtId="0" fontId="12" fillId="5" borderId="0" xfId="0" applyFont="1" applyFill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0" xfId="0" applyFill="1" applyBorder="1" applyAlignment="1" applyProtection="1">
      <alignment vertical="center" shrinkToFit="1"/>
      <protection locked="0"/>
    </xf>
    <xf numFmtId="0" fontId="0" fillId="5" borderId="0" xfId="0" applyFill="1" applyBorder="1" applyAlignment="1" applyProtection="1">
      <alignment horizontal="center" vertical="center" shrinkToFit="1"/>
      <protection locked="0"/>
    </xf>
    <xf numFmtId="0" fontId="13" fillId="0" borderId="12" xfId="0" applyFont="1" applyBorder="1">
      <alignment vertical="center"/>
    </xf>
    <xf numFmtId="0" fontId="13" fillId="0" borderId="12" xfId="0" applyFont="1" applyBorder="1" applyAlignment="1">
      <alignment vertical="center"/>
    </xf>
    <xf numFmtId="0" fontId="0" fillId="5" borderId="20" xfId="0" applyFill="1" applyBorder="1" applyAlignment="1">
      <alignment horizontal="center" vertical="center"/>
    </xf>
    <xf numFmtId="0" fontId="3" fillId="5" borderId="19" xfId="0" applyFont="1" applyFill="1" applyBorder="1" applyAlignment="1">
      <alignment horizontal="left" vertical="center"/>
    </xf>
    <xf numFmtId="0" fontId="0" fillId="0" borderId="20" xfId="0" applyFill="1" applyBorder="1" applyAlignment="1">
      <alignment horizontal="center" vertical="center"/>
    </xf>
    <xf numFmtId="0" fontId="0" fillId="0" borderId="20" xfId="0" applyFill="1" applyBorder="1" applyAlignment="1" applyProtection="1">
      <alignment horizontal="center" vertical="center" shrinkToFit="1"/>
      <protection locked="0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0" fillId="5" borderId="0" xfId="0" applyFill="1" applyAlignment="1">
      <alignment horizontal="left" vertical="center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3" fontId="0" fillId="2" borderId="11" xfId="0" applyNumberFormat="1" applyFill="1" applyBorder="1" applyAlignment="1" applyProtection="1">
      <alignment horizontal="center" vertical="center" shrinkToFit="1"/>
      <protection locked="0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 shrinkToFit="1"/>
    </xf>
    <xf numFmtId="0" fontId="2" fillId="6" borderId="11" xfId="0" applyFont="1" applyFill="1" applyBorder="1" applyAlignment="1">
      <alignment horizontal="center" vertical="center" shrinkToFit="1"/>
    </xf>
    <xf numFmtId="0" fontId="2" fillId="6" borderId="12" xfId="0" applyFont="1" applyFill="1" applyBorder="1" applyAlignment="1">
      <alignment horizontal="center" vertical="center" shrinkToFit="1"/>
    </xf>
    <xf numFmtId="0" fontId="2" fillId="6" borderId="14" xfId="0" applyFont="1" applyFill="1" applyBorder="1" applyAlignment="1">
      <alignment horizontal="center" vertical="center" shrinkToFit="1"/>
    </xf>
    <xf numFmtId="0" fontId="2" fillId="6" borderId="15" xfId="0" applyFont="1" applyFill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2" borderId="11" xfId="0" applyFill="1" applyBorder="1" applyAlignment="1" applyProtection="1">
      <alignment horizontal="center" vertical="center" shrinkToFit="1"/>
      <protection locked="0"/>
    </xf>
    <xf numFmtId="14" fontId="0" fillId="2" borderId="20" xfId="0" applyNumberFormat="1" applyFill="1" applyBorder="1" applyAlignment="1" applyProtection="1">
      <alignment horizontal="center" vertical="center" shrinkToFit="1"/>
      <protection locked="0"/>
    </xf>
    <xf numFmtId="14" fontId="0" fillId="2" borderId="21" xfId="0" applyNumberFormat="1" applyFill="1" applyBorder="1" applyAlignment="1" applyProtection="1">
      <alignment horizontal="center" vertical="center" shrinkToFit="1"/>
      <protection locked="0"/>
    </xf>
    <xf numFmtId="0" fontId="3" fillId="5" borderId="0" xfId="0" applyFont="1" applyFill="1" applyAlignment="1">
      <alignment horizontal="right" vertical="center"/>
    </xf>
    <xf numFmtId="0" fontId="3" fillId="5" borderId="8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79" fontId="0" fillId="6" borderId="14" xfId="0" applyNumberFormat="1" applyFill="1" applyBorder="1" applyAlignment="1">
      <alignment horizontal="center" vertical="center" shrinkToFit="1"/>
    </xf>
    <xf numFmtId="0" fontId="8" fillId="6" borderId="13" xfId="0" applyFont="1" applyFill="1" applyBorder="1" applyAlignment="1">
      <alignment horizontal="center" vertical="center" shrinkToFit="1"/>
    </xf>
    <xf numFmtId="0" fontId="8" fillId="6" borderId="14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 shrinkToFit="1"/>
    </xf>
    <xf numFmtId="0" fontId="0" fillId="6" borderId="0" xfId="0" applyFill="1" applyBorder="1" applyAlignment="1">
      <alignment horizontal="center" vertical="center" shrinkToFit="1"/>
    </xf>
    <xf numFmtId="3" fontId="0" fillId="6" borderId="0" xfId="0" applyNumberFormat="1" applyFill="1" applyBorder="1" applyAlignment="1">
      <alignment horizontal="center" vertical="center" shrinkToFit="1"/>
    </xf>
    <xf numFmtId="0" fontId="2" fillId="6" borderId="16" xfId="0" applyFont="1" applyFill="1" applyBorder="1" applyAlignment="1">
      <alignment horizontal="center" vertical="center" shrinkToFit="1"/>
    </xf>
    <xf numFmtId="0" fontId="2" fillId="6" borderId="0" xfId="0" applyFont="1" applyFill="1" applyBorder="1" applyAlignment="1">
      <alignment horizontal="center" vertical="center" shrinkToFit="1"/>
    </xf>
    <xf numFmtId="0" fontId="9" fillId="6" borderId="16" xfId="0" applyFont="1" applyFill="1" applyBorder="1" applyAlignment="1">
      <alignment horizontal="center" vertical="center" shrinkToFit="1"/>
    </xf>
    <xf numFmtId="0" fontId="9" fillId="6" borderId="0" xfId="0" applyFont="1" applyFill="1" applyBorder="1" applyAlignment="1">
      <alignment horizontal="center" vertical="center" shrinkToFit="1"/>
    </xf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2" borderId="27" xfId="0" applyFill="1" applyBorder="1" applyAlignment="1" applyProtection="1">
      <alignment horizontal="center" vertical="center" shrinkToFit="1"/>
      <protection locked="0"/>
    </xf>
    <xf numFmtId="0" fontId="0" fillId="2" borderId="24" xfId="0" applyFill="1" applyBorder="1" applyAlignment="1" applyProtection="1">
      <alignment horizontal="center" vertical="center" shrinkToFit="1"/>
      <protection locked="0"/>
    </xf>
    <xf numFmtId="0" fontId="0" fillId="2" borderId="28" xfId="0" applyFill="1" applyBorder="1" applyAlignment="1" applyProtection="1">
      <alignment horizontal="center" vertical="center" shrinkToFit="1"/>
      <protection locked="0"/>
    </xf>
    <xf numFmtId="0" fontId="0" fillId="2" borderId="26" xfId="0" applyFill="1" applyBorder="1" applyAlignment="1" applyProtection="1">
      <alignment horizontal="center" vertical="center" shrinkToFit="1"/>
      <protection locked="0"/>
    </xf>
    <xf numFmtId="0" fontId="0" fillId="2" borderId="12" xfId="0" applyFill="1" applyBorder="1" applyAlignment="1" applyProtection="1">
      <alignment horizontal="center" vertical="center" shrinkToFit="1"/>
      <protection locked="0"/>
    </xf>
    <xf numFmtId="0" fontId="0" fillId="2" borderId="22" xfId="0" applyFill="1" applyBorder="1" applyAlignment="1" applyProtection="1">
      <alignment horizontal="center" vertical="center" shrinkToFit="1"/>
      <protection locked="0"/>
    </xf>
    <xf numFmtId="0" fontId="0" fillId="2" borderId="23" xfId="0" applyFill="1" applyBorder="1" applyAlignment="1" applyProtection="1">
      <alignment horizontal="center" vertical="center" shrinkToFit="1"/>
      <protection locked="0"/>
    </xf>
    <xf numFmtId="0" fontId="0" fillId="2" borderId="25" xfId="0" applyFill="1" applyBorder="1" applyAlignment="1" applyProtection="1">
      <alignment horizontal="center" vertical="center" shrinkToFit="1"/>
      <protection locked="0"/>
    </xf>
    <xf numFmtId="0" fontId="0" fillId="2" borderId="20" xfId="0" applyFill="1" applyBorder="1" applyAlignment="1" applyProtection="1">
      <alignment horizontal="center" vertical="center" shrinkToFit="1"/>
      <protection locked="0"/>
    </xf>
    <xf numFmtId="0" fontId="0" fillId="2" borderId="21" xfId="0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3">
    <dxf>
      <font>
        <color theme="2" tint="-0.749961851863155"/>
      </font>
      <fill>
        <patternFill>
          <bgColor theme="1" tint="0.24994659260841701"/>
        </patternFill>
      </fill>
    </dxf>
    <dxf>
      <font>
        <color theme="1" tint="0.24994659260841701"/>
      </font>
      <fill>
        <patternFill>
          <bgColor theme="1" tint="0.24994659260841701"/>
        </patternFill>
      </fill>
    </dxf>
    <dxf>
      <font>
        <color theme="1" tint="0.24994659260841701"/>
      </font>
      <fill>
        <patternFill>
          <bgColor theme="1" tint="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139701</xdr:colOff>
      <xdr:row>22</xdr:row>
      <xdr:rowOff>228092</xdr:rowOff>
    </xdr:from>
    <xdr:to>
      <xdr:col>7</xdr:col>
      <xdr:colOff>141288</xdr:colOff>
      <xdr:row>24</xdr:row>
      <xdr:rowOff>3175</xdr:rowOff>
    </xdr:to>
    <xdr:cxnSp macro="">
      <xdr:nvCxnSpPr>
        <xdr:cNvPr id="3" name="直線コネクタ 2"/>
        <xdr:cNvCxnSpPr/>
      </xdr:nvCxnSpPr>
      <xdr:spPr>
        <a:xfrm flipH="1">
          <a:off x="2781301" y="3885692"/>
          <a:ext cx="1587" cy="232283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171450</xdr:colOff>
      <xdr:row>10</xdr:row>
      <xdr:rowOff>77321</xdr:rowOff>
    </xdr:from>
    <xdr:to>
      <xdr:col>35</xdr:col>
      <xdr:colOff>31377</xdr:colOff>
      <xdr:row>19</xdr:row>
      <xdr:rowOff>1121</xdr:rowOff>
    </xdr:to>
    <xdr:sp macro="" textlink="">
      <xdr:nvSpPr>
        <xdr:cNvPr id="6" name="テキスト ボックス 5"/>
        <xdr:cNvSpPr txBox="1"/>
      </xdr:nvSpPr>
      <xdr:spPr>
        <a:xfrm>
          <a:off x="8971803" y="2042086"/>
          <a:ext cx="3722221" cy="200809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入力いただく箇所</a:t>
          </a:r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</a:rPr>
            <a:t>…</a:t>
          </a:r>
          <a:r>
            <a:rPr kumimoji="1" lang="ja-JP" altLang="en-US" sz="1100" b="1">
              <a:solidFill>
                <a:srgbClr val="FF0000"/>
              </a:solidFill>
              <a:latin typeface="+mn-lt"/>
              <a:ea typeface="+mn-ea"/>
            </a:rPr>
            <a:t>オレンジ</a:t>
          </a:r>
          <a:r>
            <a:rPr kumimoji="1" lang="ja-JP" altLang="en-US" sz="1100" b="1">
              <a:solidFill>
                <a:srgbClr val="FF0000"/>
              </a:solidFill>
            </a:rPr>
            <a:t>セル部分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それ以外の部分は自動で算定されます。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en-US" altLang="ja-JP" sz="1100"/>
        </a:p>
        <a:p>
          <a:r>
            <a:rPr kumimoji="1" lang="ja-JP" altLang="en-US" sz="1100"/>
            <a:t>・利用日の日付はすべて数字で入力をしてください。</a:t>
          </a:r>
          <a:endParaRPr kumimoji="1" lang="en-US" altLang="ja-JP" sz="1100"/>
        </a:p>
        <a:p>
          <a:r>
            <a:rPr kumimoji="1" lang="en-US" altLang="ja-JP" sz="1000"/>
            <a:t>※</a:t>
          </a:r>
          <a:r>
            <a:rPr kumimoji="1" lang="ja-JP" altLang="en-US" sz="1000"/>
            <a:t>自動で変換されます。</a:t>
          </a:r>
          <a:endParaRPr kumimoji="1" lang="en-US" altLang="ja-JP" sz="1000"/>
        </a:p>
        <a:p>
          <a:r>
            <a:rPr kumimoji="1" lang="en-US" altLang="ja-JP" sz="1100"/>
            <a:t>4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日と入力したい場合</a:t>
          </a:r>
          <a:endParaRPr kumimoji="1" lang="en-US" altLang="ja-JP" sz="1100"/>
        </a:p>
        <a:p>
          <a:r>
            <a:rPr kumimoji="1" lang="ja-JP" altLang="en-US" sz="1100"/>
            <a:t>→</a:t>
          </a:r>
          <a:r>
            <a:rPr kumimoji="1" lang="en-US" altLang="ja-JP" sz="1100"/>
            <a:t>×</a:t>
          </a:r>
          <a:r>
            <a:rPr kumimoji="1" lang="ja-JP" altLang="en-US" sz="1100"/>
            <a:t>「</a:t>
          </a:r>
          <a:r>
            <a:rPr kumimoji="1" lang="en-US" altLang="ja-JP" sz="1100"/>
            <a:t>4</a:t>
          </a:r>
          <a:r>
            <a:rPr kumimoji="1" lang="ja-JP" altLang="en-US" sz="1100"/>
            <a:t>月」　○「</a:t>
          </a:r>
          <a:r>
            <a:rPr kumimoji="1" lang="en-US" altLang="ja-JP" sz="1100"/>
            <a:t>4</a:t>
          </a:r>
          <a:r>
            <a:rPr kumimoji="1" lang="ja-JP" altLang="en-US" sz="1100"/>
            <a:t>」（自動で</a:t>
          </a:r>
          <a:r>
            <a:rPr kumimoji="1" lang="en-US" altLang="ja-JP" sz="1100"/>
            <a:t>4</a:t>
          </a:r>
          <a:r>
            <a:rPr kumimoji="1" lang="ja-JP" altLang="en-US" sz="1100"/>
            <a:t>月と表示されます）</a:t>
          </a:r>
          <a:endParaRPr kumimoji="1" lang="en-US" altLang="ja-JP" sz="1100"/>
        </a:p>
        <a:p>
          <a:r>
            <a:rPr kumimoji="1" lang="ja-JP" altLang="en-US" sz="1100"/>
            <a:t>→</a:t>
          </a:r>
          <a:r>
            <a:rPr kumimoji="1" lang="en-US" altLang="ja-JP" sz="1100"/>
            <a:t>×</a:t>
          </a:r>
          <a:r>
            <a:rPr kumimoji="1" lang="ja-JP" altLang="en-US" sz="1100"/>
            <a:t>「</a:t>
          </a:r>
          <a:r>
            <a:rPr kumimoji="1" lang="en-US" altLang="ja-JP" sz="1100"/>
            <a:t>1</a:t>
          </a:r>
          <a:r>
            <a:rPr kumimoji="1" lang="ja-JP" altLang="en-US" sz="1100"/>
            <a:t>日」　○「</a:t>
          </a:r>
          <a:r>
            <a:rPr kumimoji="1" lang="en-US" altLang="ja-JP" sz="1100"/>
            <a:t>1</a:t>
          </a:r>
          <a:r>
            <a:rPr kumimoji="1" lang="ja-JP" altLang="en-US" sz="1100"/>
            <a:t>」（自動で</a:t>
          </a:r>
          <a:r>
            <a:rPr kumimoji="1" lang="en-US" altLang="ja-JP" sz="1100"/>
            <a:t>1</a:t>
          </a:r>
          <a:r>
            <a:rPr kumimoji="1" lang="ja-JP" altLang="en-US" sz="1100"/>
            <a:t>日と表示されます）</a:t>
          </a:r>
          <a:endParaRPr kumimoji="1" lang="en-US" altLang="ja-JP" sz="1100"/>
        </a:p>
      </xdr:txBody>
    </xdr:sp>
    <xdr:clientData/>
  </xdr:twoCellAnchor>
  <xdr:twoCellAnchor>
    <xdr:from>
      <xdr:col>23</xdr:col>
      <xdr:colOff>334683</xdr:colOff>
      <xdr:row>29</xdr:row>
      <xdr:rowOff>2986</xdr:rowOff>
    </xdr:from>
    <xdr:to>
      <xdr:col>34</xdr:col>
      <xdr:colOff>493060</xdr:colOff>
      <xdr:row>36</xdr:row>
      <xdr:rowOff>201704</xdr:rowOff>
    </xdr:to>
    <xdr:sp macro="" textlink="">
      <xdr:nvSpPr>
        <xdr:cNvPr id="7" name="角丸四角形吹き出し 6"/>
        <xdr:cNvSpPr/>
      </xdr:nvSpPr>
      <xdr:spPr>
        <a:xfrm>
          <a:off x="9135036" y="6450104"/>
          <a:ext cx="3363259" cy="1819835"/>
        </a:xfrm>
        <a:prstGeom prst="wedgeRoundRectCallout">
          <a:avLst>
            <a:gd name="adj1" fmla="val -55397"/>
            <a:gd name="adj2" fmla="val -45822"/>
            <a:gd name="adj3" fmla="val 16667"/>
          </a:avLst>
        </a:prstGeom>
        <a:ln w="2857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 </a:t>
          </a:r>
          <a:r>
            <a:rPr kumimoji="1" lang="ja-JP" altLang="en-US" sz="1100"/>
            <a:t>対象利用料は、保育サービス利用料のみ</a:t>
          </a:r>
          <a:endParaRPr kumimoji="1" lang="en-US" altLang="ja-JP" sz="1100"/>
        </a:p>
        <a:p>
          <a:pPr algn="l"/>
          <a:r>
            <a:rPr kumimoji="1" lang="en-US" altLang="ja-JP" sz="1100"/>
            <a:t>  </a:t>
          </a:r>
          <a:r>
            <a:rPr kumimoji="1" lang="ja-JP" altLang="en-US" sz="1000"/>
            <a:t>（交通費・オプション料・入会金・会費・</a:t>
          </a:r>
          <a:endParaRPr kumimoji="1" lang="en-US" altLang="ja-JP" sz="1000"/>
        </a:p>
        <a:p>
          <a:pPr algn="l"/>
          <a:r>
            <a:rPr kumimoji="1" lang="en-US" altLang="ja-JP" sz="1000"/>
            <a:t>   </a:t>
          </a:r>
          <a:r>
            <a:rPr kumimoji="1" lang="ja-JP" altLang="en-US" sz="1000" baseline="0"/>
            <a:t> </a:t>
          </a:r>
          <a:r>
            <a:rPr kumimoji="1" lang="ja-JP" altLang="en-US" sz="1000"/>
            <a:t>キャンセル料・保険料等の費用は助成対象外）</a:t>
          </a:r>
          <a:endParaRPr kumimoji="1" lang="en-US" altLang="ja-JP" sz="1000"/>
        </a:p>
        <a:p>
          <a:pPr algn="l"/>
          <a:endParaRPr kumimoji="1" lang="en-US" altLang="ja-JP" sz="1000"/>
        </a:p>
        <a:p>
          <a:pPr algn="l"/>
          <a:r>
            <a:rPr kumimoji="1" lang="en-US" altLang="ja-JP" sz="1100"/>
            <a:t>※ </a:t>
          </a:r>
          <a:r>
            <a:rPr kumimoji="1" lang="ja-JP" altLang="en-US" sz="1100"/>
            <a:t>保育料料以外に充当できる割引を使用した</a:t>
          </a:r>
          <a:endParaRPr kumimoji="1" lang="en-US" altLang="ja-JP" sz="1100"/>
        </a:p>
        <a:p>
          <a:pPr algn="l"/>
          <a:r>
            <a:rPr kumimoji="1" lang="ja-JP" altLang="en-US" sz="1100"/>
            <a:t>　場合は、割引が保育利用料以外に充当でき</a:t>
          </a:r>
          <a:endParaRPr kumimoji="1" lang="en-US" altLang="ja-JP" sz="1100"/>
        </a:p>
        <a:p>
          <a:pPr algn="l"/>
          <a:r>
            <a:rPr kumimoji="1" lang="ja-JP" altLang="en-US" sz="1100"/>
            <a:t>　ることが分かるものを添付してください。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85"/>
  <sheetViews>
    <sheetView tabSelected="1" view="pageBreakPreview" zoomScale="70" zoomScaleNormal="100" zoomScaleSheetLayoutView="70" workbookViewId="0">
      <selection activeCell="AO66" sqref="AO66"/>
    </sheetView>
  </sheetViews>
  <sheetFormatPr defaultRowHeight="18.75" x14ac:dyDescent="0.4"/>
  <cols>
    <col min="1" max="1" width="4.875" customWidth="1"/>
    <col min="2" max="2" width="4.125" customWidth="1"/>
    <col min="3" max="4" width="6" customWidth="1"/>
    <col min="5" max="5" width="4.75" customWidth="1"/>
    <col min="6" max="6" width="1.875" customWidth="1"/>
    <col min="7" max="7" width="4.75" customWidth="1"/>
    <col min="8" max="8" width="3.625" customWidth="1"/>
    <col min="9" max="9" width="4.75" customWidth="1"/>
    <col min="10" max="10" width="1.875" customWidth="1"/>
    <col min="11" max="11" width="4.75" customWidth="1"/>
    <col min="12" max="12" width="5.375" customWidth="1"/>
    <col min="13" max="13" width="4.25" customWidth="1"/>
    <col min="14" max="14" width="5.375" customWidth="1"/>
    <col min="15" max="15" width="4.25" customWidth="1"/>
    <col min="16" max="16" width="10.5" customWidth="1"/>
    <col min="17" max="17" width="4.25" customWidth="1"/>
    <col min="18" max="18" width="10.75" customWidth="1"/>
    <col min="19" max="19" width="4.25" customWidth="1"/>
    <col min="20" max="20" width="10.75" customWidth="1"/>
    <col min="21" max="21" width="4.25" customWidth="1"/>
    <col min="22" max="23" width="2.25" customWidth="1"/>
    <col min="24" max="24" width="5" customWidth="1"/>
    <col min="25" max="25" width="5.125" customWidth="1"/>
    <col min="26" max="26" width="6.375" customWidth="1"/>
    <col min="27" max="28" width="5.375" hidden="1" customWidth="1"/>
    <col min="29" max="30" width="3.5" hidden="1" customWidth="1"/>
    <col min="31" max="31" width="6.875" hidden="1" customWidth="1"/>
    <col min="32" max="32" width="8.375" customWidth="1"/>
    <col min="39" max="39" width="5.25" customWidth="1"/>
  </cols>
  <sheetData>
    <row r="1" spans="1:36" x14ac:dyDescent="0.4">
      <c r="A1" s="41" t="s">
        <v>30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36" x14ac:dyDescent="0.4">
      <c r="A2" s="78" t="s">
        <v>46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</row>
    <row r="3" spans="1:36" ht="9" customHeight="1" thickBot="1" x14ac:dyDescent="0.4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8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45"/>
      <c r="Y3" s="45"/>
      <c r="Z3" s="45"/>
    </row>
    <row r="4" spans="1:36" ht="18.75" customHeight="1" x14ac:dyDescent="0.4">
      <c r="A4" s="41"/>
      <c r="B4" s="133" t="s">
        <v>44</v>
      </c>
      <c r="C4" s="134"/>
      <c r="D4" s="134"/>
      <c r="E4" s="134"/>
      <c r="F4" s="144"/>
      <c r="G4" s="144"/>
      <c r="H4" s="144"/>
      <c r="I4" s="144"/>
      <c r="J4" s="144"/>
      <c r="K4" s="144"/>
      <c r="L4" s="145"/>
      <c r="M4" s="142"/>
      <c r="N4" s="103"/>
      <c r="O4" s="103"/>
      <c r="P4" s="103"/>
      <c r="Q4" s="143"/>
      <c r="R4" s="68"/>
      <c r="S4" s="68"/>
      <c r="T4" s="68"/>
      <c r="U4" s="68"/>
      <c r="V4" s="68"/>
      <c r="W4" s="68"/>
      <c r="X4" s="41"/>
      <c r="Y4" s="41"/>
      <c r="Z4" s="41"/>
      <c r="AH4" s="76"/>
      <c r="AI4" s="77"/>
      <c r="AJ4" s="77"/>
    </row>
    <row r="5" spans="1:36" ht="19.5" thickBot="1" x14ac:dyDescent="0.45">
      <c r="A5" s="41"/>
      <c r="B5" s="135"/>
      <c r="C5" s="136"/>
      <c r="D5" s="136"/>
      <c r="E5" s="136"/>
      <c r="F5" s="140"/>
      <c r="G5" s="140"/>
      <c r="H5" s="140"/>
      <c r="I5" s="140"/>
      <c r="J5" s="140"/>
      <c r="K5" s="140"/>
      <c r="L5" s="146"/>
      <c r="M5" s="139"/>
      <c r="N5" s="140"/>
      <c r="O5" s="140"/>
      <c r="P5" s="140"/>
      <c r="Q5" s="141"/>
      <c r="R5" s="69"/>
      <c r="S5" s="69"/>
      <c r="T5" s="69"/>
      <c r="U5" s="69"/>
      <c r="V5" s="69"/>
      <c r="W5" s="69"/>
      <c r="X5" s="41"/>
      <c r="Y5" s="41"/>
      <c r="Z5" s="41"/>
    </row>
    <row r="6" spans="1:36" ht="19.5" thickBot="1" x14ac:dyDescent="0.45">
      <c r="A6" s="41"/>
      <c r="B6" s="137" t="s">
        <v>33</v>
      </c>
      <c r="C6" s="138"/>
      <c r="D6" s="138"/>
      <c r="E6" s="138"/>
      <c r="F6" s="147"/>
      <c r="G6" s="147"/>
      <c r="H6" s="147"/>
      <c r="I6" s="147"/>
      <c r="J6" s="147"/>
      <c r="K6" s="147"/>
      <c r="L6" s="148"/>
      <c r="M6" s="47"/>
      <c r="N6" s="37"/>
      <c r="O6" s="46"/>
      <c r="P6" s="37"/>
      <c r="Q6" s="37"/>
      <c r="R6" s="37"/>
      <c r="S6" s="37"/>
      <c r="T6" s="37"/>
      <c r="U6" s="37"/>
      <c r="V6" s="37"/>
      <c r="W6" s="37"/>
      <c r="X6" s="41"/>
      <c r="Y6" s="41"/>
      <c r="Z6" s="41"/>
    </row>
    <row r="7" spans="1:36" ht="19.5" customHeight="1" thickBot="1" x14ac:dyDescent="0.45">
      <c r="A7" s="41"/>
      <c r="B7" s="73" t="s">
        <v>45</v>
      </c>
      <c r="C7" s="72"/>
      <c r="D7" s="74"/>
      <c r="E7" s="75"/>
      <c r="F7" s="75"/>
      <c r="G7" s="75"/>
      <c r="H7" s="104"/>
      <c r="I7" s="104"/>
      <c r="J7" s="104"/>
      <c r="K7" s="104"/>
      <c r="L7" s="105"/>
      <c r="M7" s="47"/>
      <c r="N7" s="37"/>
      <c r="O7" s="46"/>
      <c r="P7" s="37"/>
      <c r="Q7" s="37"/>
      <c r="R7" s="37"/>
      <c r="S7" s="37"/>
      <c r="T7" s="37"/>
      <c r="U7" s="37"/>
      <c r="V7" s="37"/>
      <c r="W7" s="37"/>
      <c r="X7" s="41"/>
      <c r="Y7" s="41"/>
      <c r="Z7" s="41"/>
    </row>
    <row r="8" spans="1:36" ht="19.5" thickBot="1" x14ac:dyDescent="0.45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</row>
    <row r="9" spans="1:36" ht="18.600000000000001" customHeight="1" thickBot="1" x14ac:dyDescent="0.45">
      <c r="A9" s="41"/>
      <c r="B9" s="79" t="s">
        <v>28</v>
      </c>
      <c r="C9" s="80"/>
      <c r="D9" s="80"/>
      <c r="E9" s="80"/>
      <c r="F9" s="80"/>
      <c r="G9" s="80"/>
      <c r="H9" s="81"/>
      <c r="I9" s="58"/>
      <c r="J9" s="39" t="s">
        <v>35</v>
      </c>
      <c r="K9" s="35"/>
      <c r="L9" s="35"/>
      <c r="M9" s="35"/>
      <c r="N9" s="35"/>
      <c r="O9" s="35" t="s">
        <v>39</v>
      </c>
      <c r="P9" s="35"/>
      <c r="Q9" s="35"/>
      <c r="R9" s="36"/>
      <c r="S9" s="37"/>
      <c r="T9" s="42"/>
      <c r="U9" s="41"/>
      <c r="V9" s="41"/>
      <c r="W9" s="41"/>
      <c r="X9" s="41"/>
      <c r="Y9" s="41"/>
      <c r="Z9" s="41"/>
    </row>
    <row r="10" spans="1:36" ht="18.600000000000001" customHeight="1" thickBot="1" x14ac:dyDescent="0.45">
      <c r="A10" s="41"/>
      <c r="B10" s="82"/>
      <c r="C10" s="83"/>
      <c r="D10" s="83"/>
      <c r="E10" s="83"/>
      <c r="F10" s="83"/>
      <c r="G10" s="83"/>
      <c r="H10" s="84"/>
      <c r="I10" s="58"/>
      <c r="J10" s="40" t="s">
        <v>36</v>
      </c>
      <c r="K10" s="37"/>
      <c r="L10" s="37"/>
      <c r="M10" s="37"/>
      <c r="N10" s="37"/>
      <c r="O10" s="37" t="s">
        <v>41</v>
      </c>
      <c r="P10" s="37"/>
      <c r="Q10" s="37"/>
      <c r="R10" s="38"/>
      <c r="S10" s="37"/>
      <c r="T10" s="43"/>
      <c r="U10" s="41"/>
      <c r="V10" s="41"/>
      <c r="W10" s="41"/>
      <c r="X10" s="41"/>
      <c r="Y10" s="41"/>
      <c r="Z10" s="41"/>
    </row>
    <row r="11" spans="1:36" ht="18.600000000000001" customHeight="1" thickBot="1" x14ac:dyDescent="0.45">
      <c r="A11" s="41"/>
      <c r="B11" s="82"/>
      <c r="C11" s="83"/>
      <c r="D11" s="83"/>
      <c r="E11" s="83"/>
      <c r="F11" s="83"/>
      <c r="G11" s="83"/>
      <c r="H11" s="84"/>
      <c r="I11" s="58"/>
      <c r="J11" s="40" t="s">
        <v>37</v>
      </c>
      <c r="K11" s="37"/>
      <c r="L11" s="37"/>
      <c r="M11" s="37"/>
      <c r="N11" s="37"/>
      <c r="O11" s="37" t="s">
        <v>40</v>
      </c>
      <c r="P11" s="37"/>
      <c r="Q11" s="37"/>
      <c r="R11" s="38"/>
      <c r="S11" s="37"/>
      <c r="T11" s="44"/>
      <c r="U11" s="41"/>
      <c r="V11" s="41"/>
      <c r="W11" s="41"/>
      <c r="X11" s="41"/>
      <c r="Y11" s="41"/>
      <c r="Z11" s="41"/>
    </row>
    <row r="12" spans="1:36" ht="18.600000000000001" customHeight="1" thickBot="1" x14ac:dyDescent="0.45">
      <c r="A12" s="41"/>
      <c r="B12" s="85"/>
      <c r="C12" s="86"/>
      <c r="D12" s="86"/>
      <c r="E12" s="86"/>
      <c r="F12" s="86"/>
      <c r="G12" s="86"/>
      <c r="H12" s="87"/>
      <c r="I12" s="59"/>
      <c r="J12" s="27" t="s">
        <v>38</v>
      </c>
      <c r="K12" s="25"/>
      <c r="L12" s="25"/>
      <c r="M12" s="25"/>
      <c r="N12" s="25"/>
      <c r="O12" s="25" t="s">
        <v>42</v>
      </c>
      <c r="P12" s="25"/>
      <c r="Q12" s="25"/>
      <c r="R12" s="26"/>
      <c r="S12" s="42" t="s">
        <v>34</v>
      </c>
      <c r="T12" s="44"/>
      <c r="U12" s="41"/>
      <c r="V12" s="41"/>
      <c r="W12" s="41"/>
      <c r="X12" s="41"/>
      <c r="Y12" s="41"/>
      <c r="Z12" s="41"/>
    </row>
    <row r="13" spans="1:36" ht="19.5" thickBot="1" x14ac:dyDescent="0.45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spans="1:36" ht="19.5" thickBot="1" x14ac:dyDescent="0.45">
      <c r="A14" s="41"/>
      <c r="B14" s="91" t="s">
        <v>29</v>
      </c>
      <c r="C14" s="91"/>
      <c r="D14" s="91"/>
      <c r="E14" s="32" t="s">
        <v>31</v>
      </c>
      <c r="F14" s="33"/>
      <c r="G14" s="33"/>
      <c r="H14" s="33"/>
      <c r="I14" s="33"/>
      <c r="J14" s="33"/>
      <c r="K14" s="34"/>
      <c r="L14" s="92" t="s">
        <v>29</v>
      </c>
      <c r="M14" s="93"/>
      <c r="N14" s="93"/>
      <c r="O14" s="32" t="s">
        <v>43</v>
      </c>
      <c r="P14" s="33"/>
      <c r="Q14" s="49"/>
      <c r="R14" s="33"/>
      <c r="S14" s="33"/>
      <c r="T14" s="33"/>
      <c r="U14" s="34"/>
      <c r="V14" s="41"/>
      <c r="W14" s="41"/>
      <c r="X14" s="41"/>
      <c r="Y14" s="41"/>
      <c r="Z14" s="41"/>
    </row>
    <row r="15" spans="1:36" s="41" customFormat="1" ht="19.5" thickBot="1" x14ac:dyDescent="0.45">
      <c r="B15" s="65"/>
      <c r="C15" s="65"/>
      <c r="D15" s="65"/>
      <c r="E15" s="37"/>
      <c r="F15" s="37"/>
      <c r="G15" s="37"/>
      <c r="H15" s="37"/>
      <c r="I15" s="37"/>
      <c r="J15" s="37"/>
      <c r="K15" s="37"/>
      <c r="L15" s="66"/>
      <c r="M15" s="66"/>
      <c r="N15" s="66"/>
      <c r="O15" s="37"/>
      <c r="P15" s="37"/>
      <c r="Q15" s="37"/>
      <c r="R15" s="37"/>
      <c r="S15" s="37"/>
      <c r="T15" s="37"/>
      <c r="U15" s="37"/>
    </row>
    <row r="16" spans="1:36" s="41" customFormat="1" x14ac:dyDescent="0.4">
      <c r="B16" s="65"/>
      <c r="C16" s="65"/>
      <c r="D16" s="65"/>
      <c r="E16" s="37"/>
      <c r="F16" s="37"/>
      <c r="G16" s="37"/>
      <c r="H16" s="37"/>
      <c r="I16" s="37"/>
      <c r="J16" s="37"/>
      <c r="K16" s="37"/>
      <c r="L16" s="66"/>
      <c r="M16" s="66"/>
      <c r="N16" s="66"/>
      <c r="O16" s="37"/>
      <c r="P16" s="94" t="s">
        <v>26</v>
      </c>
      <c r="Q16" s="95"/>
      <c r="R16" s="95"/>
      <c r="S16" s="95"/>
      <c r="T16" s="95"/>
      <c r="U16" s="95"/>
      <c r="V16" s="96"/>
    </row>
    <row r="17" spans="1:31" s="41" customFormat="1" x14ac:dyDescent="0.4">
      <c r="B17" s="65"/>
      <c r="C17" s="65"/>
      <c r="D17" s="65"/>
      <c r="E17" s="37"/>
      <c r="F17" s="37"/>
      <c r="G17" s="37"/>
      <c r="H17" s="37"/>
      <c r="I17" s="37"/>
      <c r="J17" s="37"/>
      <c r="K17" s="37"/>
      <c r="L17" s="66"/>
      <c r="M17" s="66"/>
      <c r="N17" s="66"/>
      <c r="O17" s="37"/>
      <c r="P17" s="129" t="s">
        <v>25</v>
      </c>
      <c r="Q17" s="130"/>
      <c r="R17" s="130"/>
      <c r="S17" s="127">
        <f>SUM(L26:L75,AE26)</f>
        <v>0</v>
      </c>
      <c r="T17" s="127"/>
      <c r="U17" s="126" t="s">
        <v>6</v>
      </c>
      <c r="V17" s="126"/>
    </row>
    <row r="18" spans="1:31" s="41" customFormat="1" x14ac:dyDescent="0.4">
      <c r="B18" s="65"/>
      <c r="C18" s="65"/>
      <c r="D18" s="65"/>
      <c r="E18" s="37"/>
      <c r="F18" s="37"/>
      <c r="G18" s="37"/>
      <c r="H18" s="37"/>
      <c r="I18" s="37"/>
      <c r="J18" s="37"/>
      <c r="K18" s="37"/>
      <c r="L18" s="66"/>
      <c r="M18" s="66"/>
      <c r="N18" s="66"/>
      <c r="O18" s="37"/>
      <c r="P18" s="131" t="s">
        <v>24</v>
      </c>
      <c r="Q18" s="132"/>
      <c r="R18" s="132"/>
      <c r="S18" s="128">
        <f>SUM(T26:T75)</f>
        <v>0</v>
      </c>
      <c r="T18" s="128"/>
      <c r="U18" s="126" t="s">
        <v>8</v>
      </c>
      <c r="V18" s="126"/>
    </row>
    <row r="19" spans="1:31" s="41" customFormat="1" ht="19.5" thickBot="1" x14ac:dyDescent="0.45">
      <c r="B19" s="65"/>
      <c r="C19" s="65"/>
      <c r="D19" s="65"/>
      <c r="E19" s="37"/>
      <c r="F19" s="37"/>
      <c r="G19" s="37"/>
      <c r="H19" s="37"/>
      <c r="I19" s="37"/>
      <c r="J19" s="37"/>
      <c r="K19" s="37"/>
      <c r="L19" s="66"/>
      <c r="M19" s="66"/>
      <c r="N19" s="66"/>
      <c r="O19" s="37"/>
      <c r="P19" s="116" t="s">
        <v>32</v>
      </c>
      <c r="Q19" s="117"/>
      <c r="R19" s="117"/>
      <c r="S19" s="115">
        <f>S17*2700</f>
        <v>0</v>
      </c>
      <c r="T19" s="115"/>
      <c r="U19" s="97" t="s">
        <v>8</v>
      </c>
      <c r="V19" s="98"/>
    </row>
    <row r="20" spans="1:31" ht="19.5" thickBot="1" x14ac:dyDescent="0.45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</row>
    <row r="21" spans="1:31" ht="26.1" customHeight="1" x14ac:dyDescent="0.4">
      <c r="A21" s="41"/>
      <c r="B21" s="41"/>
      <c r="C21" s="99" t="s">
        <v>16</v>
      </c>
      <c r="D21" s="100"/>
      <c r="E21" s="118" t="s">
        <v>19</v>
      </c>
      <c r="F21" s="119"/>
      <c r="G21" s="119"/>
      <c r="H21" s="119"/>
      <c r="I21" s="119"/>
      <c r="J21" s="119"/>
      <c r="K21" s="119"/>
      <c r="L21" s="103"/>
      <c r="M21" s="103"/>
      <c r="N21" s="103"/>
      <c r="O21" s="70" t="s">
        <v>6</v>
      </c>
      <c r="P21" s="89" t="s">
        <v>18</v>
      </c>
      <c r="Q21" s="90"/>
      <c r="R21" s="90"/>
      <c r="S21" s="88"/>
      <c r="T21" s="88"/>
      <c r="U21" s="71" t="s">
        <v>8</v>
      </c>
      <c r="V21" s="41"/>
      <c r="W21" s="41"/>
      <c r="X21" s="41"/>
      <c r="Y21" s="41"/>
      <c r="Z21" s="41"/>
    </row>
    <row r="22" spans="1:31" ht="17.100000000000001" customHeight="1" thickBot="1" x14ac:dyDescent="0.45">
      <c r="A22" s="41"/>
      <c r="B22" s="41"/>
      <c r="C22" s="101"/>
      <c r="D22" s="102"/>
      <c r="E22" s="31"/>
      <c r="F22" s="30"/>
      <c r="G22" s="30"/>
      <c r="H22" s="30"/>
      <c r="I22" s="30"/>
      <c r="J22" s="30"/>
      <c r="K22" s="30"/>
      <c r="L22" s="24" t="s">
        <v>17</v>
      </c>
      <c r="M22" s="25"/>
      <c r="N22" s="25"/>
      <c r="O22" s="26"/>
      <c r="P22" s="29" t="s">
        <v>23</v>
      </c>
      <c r="Q22" s="30"/>
      <c r="R22" s="30"/>
      <c r="S22" s="24"/>
      <c r="T22" s="25"/>
      <c r="U22" s="26"/>
      <c r="V22" s="41"/>
      <c r="W22" s="41"/>
      <c r="X22" s="41"/>
      <c r="Y22" s="41"/>
      <c r="Z22" s="41"/>
    </row>
    <row r="23" spans="1:31" x14ac:dyDescent="0.4">
      <c r="A23" s="41"/>
      <c r="B23" s="41"/>
      <c r="C23" s="120" t="s">
        <v>0</v>
      </c>
      <c r="D23" s="121"/>
      <c r="E23" s="21" t="s">
        <v>9</v>
      </c>
      <c r="F23" s="22"/>
      <c r="G23" s="22"/>
      <c r="H23" s="22"/>
      <c r="I23" s="22"/>
      <c r="J23" s="22"/>
      <c r="K23" s="23"/>
      <c r="L23" s="120" t="s">
        <v>5</v>
      </c>
      <c r="M23" s="124"/>
      <c r="N23" s="124"/>
      <c r="O23" s="121"/>
      <c r="P23" s="108" t="s">
        <v>14</v>
      </c>
      <c r="Q23" s="109"/>
      <c r="R23" s="111" t="s">
        <v>13</v>
      </c>
      <c r="S23" s="112"/>
      <c r="T23" s="108" t="s">
        <v>15</v>
      </c>
      <c r="U23" s="112"/>
      <c r="V23" s="41"/>
      <c r="W23" s="41"/>
      <c r="X23" s="41"/>
      <c r="Y23" s="41"/>
      <c r="Z23" s="41"/>
    </row>
    <row r="24" spans="1:31" x14ac:dyDescent="0.4">
      <c r="A24" s="41"/>
      <c r="B24" s="41"/>
      <c r="C24" s="122"/>
      <c r="D24" s="123"/>
      <c r="E24" s="7" t="s">
        <v>20</v>
      </c>
      <c r="F24" s="8"/>
      <c r="G24" s="8"/>
      <c r="H24" s="10"/>
      <c r="I24" s="28" t="s">
        <v>21</v>
      </c>
      <c r="J24" s="8"/>
      <c r="K24" s="9"/>
      <c r="L24" s="122"/>
      <c r="M24" s="125"/>
      <c r="N24" s="125"/>
      <c r="O24" s="123"/>
      <c r="P24" s="110"/>
      <c r="Q24" s="110"/>
      <c r="R24" s="113"/>
      <c r="S24" s="114"/>
      <c r="T24" s="110"/>
      <c r="U24" s="114"/>
      <c r="V24" s="41"/>
      <c r="W24" s="41"/>
      <c r="X24" s="41"/>
      <c r="Y24" s="41"/>
      <c r="Z24" s="41"/>
    </row>
    <row r="25" spans="1:31" x14ac:dyDescent="0.4">
      <c r="A25" s="106" t="s">
        <v>22</v>
      </c>
      <c r="B25" s="107"/>
      <c r="C25" s="18">
        <v>4</v>
      </c>
      <c r="D25" s="20" t="s">
        <v>2</v>
      </c>
      <c r="E25" s="5">
        <v>10</v>
      </c>
      <c r="F25" s="2" t="s">
        <v>4</v>
      </c>
      <c r="G25" s="15">
        <v>0</v>
      </c>
      <c r="H25" s="6" t="s">
        <v>3</v>
      </c>
      <c r="I25" s="1">
        <v>17</v>
      </c>
      <c r="J25" s="2" t="s">
        <v>4</v>
      </c>
      <c r="K25" s="16">
        <v>45</v>
      </c>
      <c r="L25" s="3">
        <f>IF(I25-E25&gt;0,IF((K25-G25)&lt;0,I25-E25-1,I25-E25),IF((K25-G25)&lt;0,24-E25+I25-1,24-E25+I25))</f>
        <v>7</v>
      </c>
      <c r="M25" s="1" t="s">
        <v>6</v>
      </c>
      <c r="N25" s="1">
        <f>IF((K25-G25)&lt;0,(60-G25+K25),K25-G25)</f>
        <v>45</v>
      </c>
      <c r="O25" s="4" t="s">
        <v>7</v>
      </c>
      <c r="P25" s="11">
        <v>20000</v>
      </c>
      <c r="Q25" s="1" t="s">
        <v>8</v>
      </c>
      <c r="R25" s="3">
        <v>500</v>
      </c>
      <c r="S25" s="4" t="s">
        <v>8</v>
      </c>
      <c r="T25" s="12">
        <f>P25-R25</f>
        <v>19500</v>
      </c>
      <c r="U25" s="4" t="s">
        <v>8</v>
      </c>
      <c r="V25" s="41"/>
      <c r="W25" s="41"/>
      <c r="X25" s="41"/>
      <c r="Y25" s="41"/>
      <c r="Z25" s="41"/>
      <c r="AA25" t="s">
        <v>10</v>
      </c>
      <c r="AB25" t="s">
        <v>1</v>
      </c>
      <c r="AC25" t="s">
        <v>11</v>
      </c>
      <c r="AD25" t="s">
        <v>7</v>
      </c>
      <c r="AE25" t="s">
        <v>12</v>
      </c>
    </row>
    <row r="26" spans="1:31" x14ac:dyDescent="0.4">
      <c r="A26" s="41"/>
      <c r="B26" s="41">
        <v>1</v>
      </c>
      <c r="C26" s="50"/>
      <c r="D26" s="51"/>
      <c r="E26" s="52"/>
      <c r="F26" s="53" t="s">
        <v>4</v>
      </c>
      <c r="G26" s="54"/>
      <c r="H26" s="55" t="s">
        <v>3</v>
      </c>
      <c r="I26" s="56"/>
      <c r="J26" s="53" t="s">
        <v>4</v>
      </c>
      <c r="K26" s="57"/>
      <c r="L26" s="60" t="str">
        <f>IF(D26="","",IF(I26-E26=0,IF(K26-G26&lt;=0,24,"0"),IF(I26-E26&gt;0,IF((K26-G26)&lt;0,I26-E26-1,I26-E26),IF((K26-G26)&lt;0,24-E26+I26-1,24-E26+I26))))</f>
        <v/>
      </c>
      <c r="M26" s="61" t="s">
        <v>6</v>
      </c>
      <c r="N26" s="61" t="str">
        <f>IF(D26="","",IF((K26-G26)&lt;0,(60-G26+K26),K26-G26))</f>
        <v/>
      </c>
      <c r="O26" s="62" t="s">
        <v>7</v>
      </c>
      <c r="P26" s="63"/>
      <c r="Q26" s="62" t="s">
        <v>8</v>
      </c>
      <c r="R26" s="63">
        <v>0</v>
      </c>
      <c r="S26" s="62" t="s">
        <v>8</v>
      </c>
      <c r="T26" s="64">
        <f>P26-R26</f>
        <v>0</v>
      </c>
      <c r="U26" s="62" t="s">
        <v>8</v>
      </c>
      <c r="V26" s="41"/>
      <c r="W26" s="41"/>
      <c r="X26" s="41"/>
      <c r="Y26" s="41"/>
      <c r="Z26" s="41"/>
      <c r="AA26" s="17">
        <v>1</v>
      </c>
      <c r="AB26" s="19">
        <v>1</v>
      </c>
      <c r="AC26">
        <v>1</v>
      </c>
      <c r="AD26" s="13">
        <v>0</v>
      </c>
      <c r="AE26">
        <f>ROUNDDOWN(SUM(N26:N75)/60,0)</f>
        <v>0</v>
      </c>
    </row>
    <row r="27" spans="1:31" x14ac:dyDescent="0.4">
      <c r="A27" s="41"/>
      <c r="B27" s="41">
        <v>2</v>
      </c>
      <c r="C27" s="50"/>
      <c r="D27" s="51"/>
      <c r="E27" s="52"/>
      <c r="F27" s="53" t="s">
        <v>4</v>
      </c>
      <c r="G27" s="54"/>
      <c r="H27" s="55" t="s">
        <v>3</v>
      </c>
      <c r="I27" s="56"/>
      <c r="J27" s="53" t="s">
        <v>4</v>
      </c>
      <c r="K27" s="57"/>
      <c r="L27" s="60" t="str">
        <f t="shared" ref="L27:L75" si="0">IF(D27="","",IF(I27-E27=0,IF(K27-G27&lt;=0,24,"0"),IF(I27-E27&gt;0,IF((K27-G27)&lt;0,I27-E27-1,I27-E27),IF((K27-G27)&lt;0,24-E27+I27-1,24-E27+I27))))</f>
        <v/>
      </c>
      <c r="M27" s="61" t="s">
        <v>6</v>
      </c>
      <c r="N27" s="61" t="str">
        <f t="shared" ref="N27:N75" si="1">IF(D27="","",IF((K27-G27)&lt;0,(60-G27+K27),K27-G27))</f>
        <v/>
      </c>
      <c r="O27" s="62" t="s">
        <v>7</v>
      </c>
      <c r="P27" s="63"/>
      <c r="Q27" s="62" t="s">
        <v>8</v>
      </c>
      <c r="R27" s="63">
        <v>0</v>
      </c>
      <c r="S27" s="62" t="s">
        <v>8</v>
      </c>
      <c r="T27" s="64">
        <f t="shared" ref="T27:T75" si="2">P27-R27</f>
        <v>0</v>
      </c>
      <c r="U27" s="62" t="s">
        <v>8</v>
      </c>
      <c r="V27" s="41"/>
      <c r="W27" s="41"/>
      <c r="X27" s="41"/>
      <c r="Y27" s="41"/>
      <c r="Z27" s="41"/>
      <c r="AA27" s="17">
        <v>2</v>
      </c>
      <c r="AB27" s="19">
        <v>2</v>
      </c>
      <c r="AC27">
        <v>2</v>
      </c>
      <c r="AD27" s="14">
        <v>15</v>
      </c>
    </row>
    <row r="28" spans="1:31" x14ac:dyDescent="0.4">
      <c r="A28" s="41"/>
      <c r="B28" s="41">
        <v>3</v>
      </c>
      <c r="C28" s="50"/>
      <c r="D28" s="51"/>
      <c r="E28" s="52"/>
      <c r="F28" s="53" t="s">
        <v>4</v>
      </c>
      <c r="G28" s="54"/>
      <c r="H28" s="55" t="s">
        <v>3</v>
      </c>
      <c r="I28" s="56"/>
      <c r="J28" s="53" t="s">
        <v>4</v>
      </c>
      <c r="K28" s="57"/>
      <c r="L28" s="60" t="str">
        <f t="shared" si="0"/>
        <v/>
      </c>
      <c r="M28" s="61" t="s">
        <v>6</v>
      </c>
      <c r="N28" s="61" t="str">
        <f t="shared" si="1"/>
        <v/>
      </c>
      <c r="O28" s="62" t="s">
        <v>7</v>
      </c>
      <c r="P28" s="63"/>
      <c r="Q28" s="62" t="s">
        <v>8</v>
      </c>
      <c r="R28" s="63">
        <v>0</v>
      </c>
      <c r="S28" s="62" t="s">
        <v>8</v>
      </c>
      <c r="T28" s="64">
        <f t="shared" si="2"/>
        <v>0</v>
      </c>
      <c r="U28" s="62" t="s">
        <v>8</v>
      </c>
      <c r="V28" s="41"/>
      <c r="W28" s="41"/>
      <c r="X28" s="41"/>
      <c r="Y28" s="41"/>
      <c r="Z28" s="41"/>
      <c r="AA28" s="17">
        <v>3</v>
      </c>
      <c r="AB28" s="19">
        <v>3</v>
      </c>
      <c r="AC28">
        <v>3</v>
      </c>
      <c r="AD28" s="14">
        <v>30</v>
      </c>
      <c r="AE28" t="s">
        <v>27</v>
      </c>
    </row>
    <row r="29" spans="1:31" x14ac:dyDescent="0.4">
      <c r="A29" s="41"/>
      <c r="B29" s="41">
        <v>4</v>
      </c>
      <c r="C29" s="50"/>
      <c r="D29" s="51"/>
      <c r="E29" s="52"/>
      <c r="F29" s="53" t="s">
        <v>4</v>
      </c>
      <c r="G29" s="54"/>
      <c r="H29" s="55" t="s">
        <v>3</v>
      </c>
      <c r="I29" s="56"/>
      <c r="J29" s="53" t="s">
        <v>4</v>
      </c>
      <c r="K29" s="57"/>
      <c r="L29" s="60" t="str">
        <f t="shared" si="0"/>
        <v/>
      </c>
      <c r="M29" s="61" t="s">
        <v>6</v>
      </c>
      <c r="N29" s="61" t="str">
        <f t="shared" si="1"/>
        <v/>
      </c>
      <c r="O29" s="62" t="s">
        <v>7</v>
      </c>
      <c r="P29" s="63"/>
      <c r="Q29" s="62" t="s">
        <v>8</v>
      </c>
      <c r="R29" s="63">
        <v>0</v>
      </c>
      <c r="S29" s="62" t="s">
        <v>8</v>
      </c>
      <c r="T29" s="64">
        <f t="shared" si="2"/>
        <v>0</v>
      </c>
      <c r="U29" s="62" t="s">
        <v>8</v>
      </c>
      <c r="V29" s="41"/>
      <c r="W29" s="41"/>
      <c r="X29" s="41"/>
      <c r="Y29" s="41"/>
      <c r="Z29" s="41"/>
      <c r="AA29" s="17">
        <v>4</v>
      </c>
      <c r="AB29" s="19">
        <v>4</v>
      </c>
      <c r="AC29">
        <v>4</v>
      </c>
      <c r="AD29" s="14">
        <v>45</v>
      </c>
    </row>
    <row r="30" spans="1:31" x14ac:dyDescent="0.4">
      <c r="A30" s="41"/>
      <c r="B30" s="41">
        <v>5</v>
      </c>
      <c r="C30" s="50"/>
      <c r="D30" s="51"/>
      <c r="E30" s="52"/>
      <c r="F30" s="53" t="s">
        <v>4</v>
      </c>
      <c r="G30" s="54"/>
      <c r="H30" s="55" t="s">
        <v>3</v>
      </c>
      <c r="I30" s="56"/>
      <c r="J30" s="53" t="s">
        <v>4</v>
      </c>
      <c r="K30" s="57"/>
      <c r="L30" s="60" t="str">
        <f t="shared" si="0"/>
        <v/>
      </c>
      <c r="M30" s="61" t="s">
        <v>6</v>
      </c>
      <c r="N30" s="61" t="str">
        <f t="shared" si="1"/>
        <v/>
      </c>
      <c r="O30" s="62" t="s">
        <v>7</v>
      </c>
      <c r="P30" s="63"/>
      <c r="Q30" s="62" t="s">
        <v>8</v>
      </c>
      <c r="R30" s="63">
        <v>0</v>
      </c>
      <c r="S30" s="62" t="s">
        <v>8</v>
      </c>
      <c r="T30" s="64">
        <f t="shared" si="2"/>
        <v>0</v>
      </c>
      <c r="U30" s="62" t="s">
        <v>8</v>
      </c>
      <c r="V30" s="41"/>
      <c r="W30" s="41"/>
      <c r="X30" s="41"/>
      <c r="Y30" s="41"/>
      <c r="Z30" s="41"/>
      <c r="AA30" s="17">
        <v>5</v>
      </c>
      <c r="AB30" s="19">
        <v>5</v>
      </c>
      <c r="AC30">
        <v>5</v>
      </c>
      <c r="AD30" s="13">
        <v>1</v>
      </c>
    </row>
    <row r="31" spans="1:31" x14ac:dyDescent="0.4">
      <c r="A31" s="41"/>
      <c r="B31" s="41">
        <v>6</v>
      </c>
      <c r="C31" s="50"/>
      <c r="D31" s="51"/>
      <c r="E31" s="52"/>
      <c r="F31" s="53" t="s">
        <v>4</v>
      </c>
      <c r="G31" s="54"/>
      <c r="H31" s="55" t="s">
        <v>3</v>
      </c>
      <c r="I31" s="56"/>
      <c r="J31" s="53" t="s">
        <v>4</v>
      </c>
      <c r="K31" s="57"/>
      <c r="L31" s="60" t="str">
        <f t="shared" si="0"/>
        <v/>
      </c>
      <c r="M31" s="61" t="s">
        <v>6</v>
      </c>
      <c r="N31" s="61" t="str">
        <f t="shared" si="1"/>
        <v/>
      </c>
      <c r="O31" s="62" t="s">
        <v>7</v>
      </c>
      <c r="P31" s="63"/>
      <c r="Q31" s="62" t="s">
        <v>8</v>
      </c>
      <c r="R31" s="63">
        <v>0</v>
      </c>
      <c r="S31" s="62" t="s">
        <v>8</v>
      </c>
      <c r="T31" s="64">
        <f t="shared" si="2"/>
        <v>0</v>
      </c>
      <c r="U31" s="62" t="s">
        <v>8</v>
      </c>
      <c r="V31" s="41"/>
      <c r="W31" s="41"/>
      <c r="X31" s="41"/>
      <c r="Y31" s="41"/>
      <c r="Z31" s="41"/>
      <c r="AA31" s="17">
        <v>6</v>
      </c>
      <c r="AB31" s="19">
        <v>6</v>
      </c>
      <c r="AC31">
        <v>6</v>
      </c>
      <c r="AD31" s="13">
        <v>2</v>
      </c>
    </row>
    <row r="32" spans="1:31" x14ac:dyDescent="0.4">
      <c r="A32" s="41"/>
      <c r="B32" s="41">
        <v>7</v>
      </c>
      <c r="C32" s="50"/>
      <c r="D32" s="51"/>
      <c r="E32" s="52"/>
      <c r="F32" s="53" t="s">
        <v>4</v>
      </c>
      <c r="G32" s="54"/>
      <c r="H32" s="55" t="s">
        <v>3</v>
      </c>
      <c r="I32" s="56"/>
      <c r="J32" s="53" t="s">
        <v>4</v>
      </c>
      <c r="K32" s="57"/>
      <c r="L32" s="60" t="str">
        <f t="shared" si="0"/>
        <v/>
      </c>
      <c r="M32" s="61" t="s">
        <v>6</v>
      </c>
      <c r="N32" s="61" t="str">
        <f t="shared" si="1"/>
        <v/>
      </c>
      <c r="O32" s="62" t="s">
        <v>7</v>
      </c>
      <c r="P32" s="63"/>
      <c r="Q32" s="62" t="s">
        <v>8</v>
      </c>
      <c r="R32" s="63">
        <v>0</v>
      </c>
      <c r="S32" s="62" t="s">
        <v>8</v>
      </c>
      <c r="T32" s="64">
        <f t="shared" si="2"/>
        <v>0</v>
      </c>
      <c r="U32" s="62" t="s">
        <v>8</v>
      </c>
      <c r="V32" s="41"/>
      <c r="W32" s="41"/>
      <c r="X32" s="41"/>
      <c r="Y32" s="41"/>
      <c r="Z32" s="41"/>
      <c r="AA32" s="17">
        <v>7</v>
      </c>
      <c r="AB32" s="19">
        <v>7</v>
      </c>
      <c r="AC32">
        <v>7</v>
      </c>
      <c r="AD32" s="13">
        <v>3</v>
      </c>
    </row>
    <row r="33" spans="1:30" x14ac:dyDescent="0.4">
      <c r="A33" s="41"/>
      <c r="B33" s="41">
        <v>8</v>
      </c>
      <c r="C33" s="50"/>
      <c r="D33" s="51"/>
      <c r="E33" s="52"/>
      <c r="F33" s="53" t="s">
        <v>4</v>
      </c>
      <c r="G33" s="54"/>
      <c r="H33" s="55" t="s">
        <v>3</v>
      </c>
      <c r="I33" s="56"/>
      <c r="J33" s="53" t="s">
        <v>4</v>
      </c>
      <c r="K33" s="57"/>
      <c r="L33" s="60" t="str">
        <f t="shared" si="0"/>
        <v/>
      </c>
      <c r="M33" s="61" t="s">
        <v>6</v>
      </c>
      <c r="N33" s="61" t="str">
        <f t="shared" si="1"/>
        <v/>
      </c>
      <c r="O33" s="62" t="s">
        <v>7</v>
      </c>
      <c r="P33" s="63"/>
      <c r="Q33" s="62" t="s">
        <v>8</v>
      </c>
      <c r="R33" s="63">
        <v>0</v>
      </c>
      <c r="S33" s="62" t="s">
        <v>8</v>
      </c>
      <c r="T33" s="64">
        <f t="shared" si="2"/>
        <v>0</v>
      </c>
      <c r="U33" s="62" t="s">
        <v>8</v>
      </c>
      <c r="V33" s="41"/>
      <c r="W33" s="41"/>
      <c r="X33" s="41"/>
      <c r="Y33" s="41"/>
      <c r="Z33" s="41"/>
      <c r="AA33" s="17">
        <v>8</v>
      </c>
      <c r="AB33" s="19">
        <v>8</v>
      </c>
      <c r="AC33">
        <v>8</v>
      </c>
      <c r="AD33" s="13">
        <v>4</v>
      </c>
    </row>
    <row r="34" spans="1:30" x14ac:dyDescent="0.4">
      <c r="A34" s="41"/>
      <c r="B34" s="41">
        <v>9</v>
      </c>
      <c r="C34" s="50"/>
      <c r="D34" s="51"/>
      <c r="E34" s="52"/>
      <c r="F34" s="53" t="s">
        <v>4</v>
      </c>
      <c r="G34" s="54"/>
      <c r="H34" s="55" t="s">
        <v>3</v>
      </c>
      <c r="I34" s="56"/>
      <c r="J34" s="53" t="s">
        <v>4</v>
      </c>
      <c r="K34" s="57"/>
      <c r="L34" s="60" t="str">
        <f t="shared" si="0"/>
        <v/>
      </c>
      <c r="M34" s="61" t="s">
        <v>6</v>
      </c>
      <c r="N34" s="61" t="str">
        <f t="shared" si="1"/>
        <v/>
      </c>
      <c r="O34" s="62" t="s">
        <v>7</v>
      </c>
      <c r="P34" s="63"/>
      <c r="Q34" s="62" t="s">
        <v>8</v>
      </c>
      <c r="R34" s="63">
        <v>0</v>
      </c>
      <c r="S34" s="62" t="s">
        <v>8</v>
      </c>
      <c r="T34" s="64">
        <f t="shared" si="2"/>
        <v>0</v>
      </c>
      <c r="U34" s="62" t="s">
        <v>8</v>
      </c>
      <c r="V34" s="41"/>
      <c r="W34" s="41"/>
      <c r="X34" s="41"/>
      <c r="Y34" s="41"/>
      <c r="Z34" s="41"/>
      <c r="AA34" s="17">
        <v>9</v>
      </c>
      <c r="AB34" s="19">
        <v>9</v>
      </c>
      <c r="AC34">
        <v>9</v>
      </c>
      <c r="AD34" s="13">
        <v>5</v>
      </c>
    </row>
    <row r="35" spans="1:30" x14ac:dyDescent="0.4">
      <c r="A35" s="41"/>
      <c r="B35" s="41">
        <v>10</v>
      </c>
      <c r="C35" s="50"/>
      <c r="D35" s="51"/>
      <c r="E35" s="52"/>
      <c r="F35" s="53" t="s">
        <v>4</v>
      </c>
      <c r="G35" s="54"/>
      <c r="H35" s="55" t="s">
        <v>3</v>
      </c>
      <c r="I35" s="56"/>
      <c r="J35" s="53" t="s">
        <v>4</v>
      </c>
      <c r="K35" s="57"/>
      <c r="L35" s="60" t="str">
        <f t="shared" si="0"/>
        <v/>
      </c>
      <c r="M35" s="61" t="s">
        <v>6</v>
      </c>
      <c r="N35" s="61" t="str">
        <f t="shared" si="1"/>
        <v/>
      </c>
      <c r="O35" s="62" t="s">
        <v>7</v>
      </c>
      <c r="P35" s="63"/>
      <c r="Q35" s="62" t="s">
        <v>8</v>
      </c>
      <c r="R35" s="63">
        <v>0</v>
      </c>
      <c r="S35" s="62" t="s">
        <v>8</v>
      </c>
      <c r="T35" s="64">
        <f t="shared" si="2"/>
        <v>0</v>
      </c>
      <c r="U35" s="62" t="s">
        <v>8</v>
      </c>
      <c r="V35" s="41"/>
      <c r="W35" s="41"/>
      <c r="X35" s="41"/>
      <c r="Y35" s="41"/>
      <c r="Z35" s="41"/>
      <c r="AA35" s="17">
        <v>10</v>
      </c>
      <c r="AB35" s="19">
        <v>10</v>
      </c>
      <c r="AC35">
        <v>10</v>
      </c>
      <c r="AD35" s="13">
        <v>6</v>
      </c>
    </row>
    <row r="36" spans="1:30" x14ac:dyDescent="0.4">
      <c r="A36" s="41"/>
      <c r="B36" s="41">
        <v>11</v>
      </c>
      <c r="C36" s="50"/>
      <c r="D36" s="51"/>
      <c r="E36" s="52"/>
      <c r="F36" s="53" t="s">
        <v>4</v>
      </c>
      <c r="G36" s="54"/>
      <c r="H36" s="55" t="s">
        <v>3</v>
      </c>
      <c r="I36" s="56"/>
      <c r="J36" s="53" t="s">
        <v>4</v>
      </c>
      <c r="K36" s="57"/>
      <c r="L36" s="60" t="str">
        <f t="shared" si="0"/>
        <v/>
      </c>
      <c r="M36" s="61" t="s">
        <v>6</v>
      </c>
      <c r="N36" s="61" t="str">
        <f t="shared" si="1"/>
        <v/>
      </c>
      <c r="O36" s="62" t="s">
        <v>7</v>
      </c>
      <c r="P36" s="63"/>
      <c r="Q36" s="62" t="s">
        <v>8</v>
      </c>
      <c r="R36" s="63">
        <v>0</v>
      </c>
      <c r="S36" s="62" t="s">
        <v>8</v>
      </c>
      <c r="T36" s="64">
        <f t="shared" si="2"/>
        <v>0</v>
      </c>
      <c r="U36" s="62" t="s">
        <v>8</v>
      </c>
      <c r="V36" s="41"/>
      <c r="W36" s="41"/>
      <c r="X36" s="41"/>
      <c r="Y36" s="41"/>
      <c r="Z36" s="41"/>
      <c r="AA36" s="17">
        <v>11</v>
      </c>
      <c r="AB36" s="19">
        <v>11</v>
      </c>
      <c r="AC36">
        <v>11</v>
      </c>
      <c r="AD36" s="13">
        <v>7</v>
      </c>
    </row>
    <row r="37" spans="1:30" x14ac:dyDescent="0.4">
      <c r="A37" s="41"/>
      <c r="B37" s="41">
        <v>12</v>
      </c>
      <c r="C37" s="50"/>
      <c r="D37" s="51"/>
      <c r="E37" s="52"/>
      <c r="F37" s="53" t="s">
        <v>4</v>
      </c>
      <c r="G37" s="54"/>
      <c r="H37" s="55" t="s">
        <v>3</v>
      </c>
      <c r="I37" s="56"/>
      <c r="J37" s="53" t="s">
        <v>4</v>
      </c>
      <c r="K37" s="57"/>
      <c r="L37" s="60" t="str">
        <f t="shared" si="0"/>
        <v/>
      </c>
      <c r="M37" s="61" t="s">
        <v>6</v>
      </c>
      <c r="N37" s="61" t="str">
        <f t="shared" si="1"/>
        <v/>
      </c>
      <c r="O37" s="62" t="s">
        <v>7</v>
      </c>
      <c r="P37" s="63"/>
      <c r="Q37" s="62" t="s">
        <v>8</v>
      </c>
      <c r="R37" s="63">
        <v>0</v>
      </c>
      <c r="S37" s="62" t="s">
        <v>8</v>
      </c>
      <c r="T37" s="64">
        <f t="shared" si="2"/>
        <v>0</v>
      </c>
      <c r="U37" s="62" t="s">
        <v>8</v>
      </c>
      <c r="V37" s="41"/>
      <c r="W37" s="41"/>
      <c r="X37" s="41"/>
      <c r="Y37" s="41"/>
      <c r="Z37" s="41"/>
      <c r="AA37" s="17">
        <v>12</v>
      </c>
      <c r="AB37" s="19">
        <v>12</v>
      </c>
      <c r="AC37">
        <v>12</v>
      </c>
      <c r="AD37" s="13">
        <v>8</v>
      </c>
    </row>
    <row r="38" spans="1:30" x14ac:dyDescent="0.4">
      <c r="A38" s="41"/>
      <c r="B38" s="41">
        <v>13</v>
      </c>
      <c r="C38" s="50"/>
      <c r="D38" s="51"/>
      <c r="E38" s="52"/>
      <c r="F38" s="53" t="s">
        <v>4</v>
      </c>
      <c r="G38" s="54"/>
      <c r="H38" s="55" t="s">
        <v>3</v>
      </c>
      <c r="I38" s="56"/>
      <c r="J38" s="53" t="s">
        <v>4</v>
      </c>
      <c r="K38" s="57"/>
      <c r="L38" s="60" t="str">
        <f t="shared" si="0"/>
        <v/>
      </c>
      <c r="M38" s="61" t="s">
        <v>6</v>
      </c>
      <c r="N38" s="61" t="str">
        <f t="shared" si="1"/>
        <v/>
      </c>
      <c r="O38" s="62" t="s">
        <v>7</v>
      </c>
      <c r="P38" s="63"/>
      <c r="Q38" s="62" t="s">
        <v>8</v>
      </c>
      <c r="R38" s="63">
        <v>0</v>
      </c>
      <c r="S38" s="62" t="s">
        <v>8</v>
      </c>
      <c r="T38" s="64">
        <f t="shared" si="2"/>
        <v>0</v>
      </c>
      <c r="U38" s="62" t="s">
        <v>8</v>
      </c>
      <c r="V38" s="41"/>
      <c r="W38" s="41"/>
      <c r="X38" s="41"/>
      <c r="Y38" s="41"/>
      <c r="Z38" s="41"/>
      <c r="AB38" s="19">
        <v>13</v>
      </c>
      <c r="AC38">
        <v>13</v>
      </c>
      <c r="AD38" s="13">
        <v>9</v>
      </c>
    </row>
    <row r="39" spans="1:30" x14ac:dyDescent="0.4">
      <c r="A39" s="41"/>
      <c r="B39" s="41">
        <v>14</v>
      </c>
      <c r="C39" s="50"/>
      <c r="D39" s="51"/>
      <c r="E39" s="52"/>
      <c r="F39" s="53" t="s">
        <v>4</v>
      </c>
      <c r="G39" s="54"/>
      <c r="H39" s="55" t="s">
        <v>3</v>
      </c>
      <c r="I39" s="56"/>
      <c r="J39" s="53" t="s">
        <v>4</v>
      </c>
      <c r="K39" s="57"/>
      <c r="L39" s="60" t="str">
        <f t="shared" si="0"/>
        <v/>
      </c>
      <c r="M39" s="61" t="s">
        <v>6</v>
      </c>
      <c r="N39" s="61" t="str">
        <f t="shared" si="1"/>
        <v/>
      </c>
      <c r="O39" s="62" t="s">
        <v>7</v>
      </c>
      <c r="P39" s="63"/>
      <c r="Q39" s="62" t="s">
        <v>8</v>
      </c>
      <c r="R39" s="63">
        <v>0</v>
      </c>
      <c r="S39" s="62" t="s">
        <v>8</v>
      </c>
      <c r="T39" s="64">
        <f t="shared" si="2"/>
        <v>0</v>
      </c>
      <c r="U39" s="62" t="s">
        <v>8</v>
      </c>
      <c r="V39" s="41"/>
      <c r="W39" s="41"/>
      <c r="X39" s="41"/>
      <c r="Y39" s="41"/>
      <c r="Z39" s="41"/>
      <c r="AB39" s="19">
        <v>14</v>
      </c>
      <c r="AC39">
        <v>14</v>
      </c>
      <c r="AD39" s="14">
        <v>10</v>
      </c>
    </row>
    <row r="40" spans="1:30" x14ac:dyDescent="0.4">
      <c r="A40" s="41"/>
      <c r="B40" s="41">
        <v>15</v>
      </c>
      <c r="C40" s="50"/>
      <c r="D40" s="51"/>
      <c r="E40" s="52"/>
      <c r="F40" s="53" t="s">
        <v>4</v>
      </c>
      <c r="G40" s="54"/>
      <c r="H40" s="55" t="s">
        <v>3</v>
      </c>
      <c r="I40" s="56"/>
      <c r="J40" s="53" t="s">
        <v>4</v>
      </c>
      <c r="K40" s="57"/>
      <c r="L40" s="60" t="str">
        <f t="shared" si="0"/>
        <v/>
      </c>
      <c r="M40" s="61" t="s">
        <v>6</v>
      </c>
      <c r="N40" s="61" t="str">
        <f t="shared" si="1"/>
        <v/>
      </c>
      <c r="O40" s="62" t="s">
        <v>7</v>
      </c>
      <c r="P40" s="63"/>
      <c r="Q40" s="62" t="s">
        <v>8</v>
      </c>
      <c r="R40" s="63">
        <v>0</v>
      </c>
      <c r="S40" s="62" t="s">
        <v>8</v>
      </c>
      <c r="T40" s="64">
        <f t="shared" si="2"/>
        <v>0</v>
      </c>
      <c r="U40" s="62" t="s">
        <v>8</v>
      </c>
      <c r="V40" s="41"/>
      <c r="W40" s="41"/>
      <c r="X40" s="41"/>
      <c r="Y40" s="41"/>
      <c r="Z40" s="41"/>
      <c r="AB40" s="19">
        <v>15</v>
      </c>
      <c r="AC40">
        <v>15</v>
      </c>
      <c r="AD40" s="14">
        <v>11</v>
      </c>
    </row>
    <row r="41" spans="1:30" x14ac:dyDescent="0.4">
      <c r="A41" s="41"/>
      <c r="B41" s="41">
        <v>16</v>
      </c>
      <c r="C41" s="50"/>
      <c r="D41" s="51"/>
      <c r="E41" s="52"/>
      <c r="F41" s="53" t="s">
        <v>4</v>
      </c>
      <c r="G41" s="54"/>
      <c r="H41" s="55" t="s">
        <v>3</v>
      </c>
      <c r="I41" s="56"/>
      <c r="J41" s="53" t="s">
        <v>4</v>
      </c>
      <c r="K41" s="57"/>
      <c r="L41" s="60" t="str">
        <f t="shared" si="0"/>
        <v/>
      </c>
      <c r="M41" s="61" t="s">
        <v>6</v>
      </c>
      <c r="N41" s="61" t="str">
        <f t="shared" si="1"/>
        <v/>
      </c>
      <c r="O41" s="62" t="s">
        <v>7</v>
      </c>
      <c r="P41" s="63"/>
      <c r="Q41" s="62" t="s">
        <v>8</v>
      </c>
      <c r="R41" s="63">
        <v>0</v>
      </c>
      <c r="S41" s="62" t="s">
        <v>8</v>
      </c>
      <c r="T41" s="64">
        <f t="shared" si="2"/>
        <v>0</v>
      </c>
      <c r="U41" s="62" t="s">
        <v>8</v>
      </c>
      <c r="V41" s="41"/>
      <c r="W41" s="41"/>
      <c r="X41" s="41"/>
      <c r="Y41" s="41"/>
      <c r="Z41" s="41"/>
      <c r="AB41" s="19">
        <v>16</v>
      </c>
      <c r="AC41">
        <v>16</v>
      </c>
      <c r="AD41" s="14">
        <v>12</v>
      </c>
    </row>
    <row r="42" spans="1:30" x14ac:dyDescent="0.4">
      <c r="A42" s="41"/>
      <c r="B42" s="41">
        <v>17</v>
      </c>
      <c r="C42" s="50"/>
      <c r="D42" s="51"/>
      <c r="E42" s="52"/>
      <c r="F42" s="53" t="s">
        <v>4</v>
      </c>
      <c r="G42" s="54"/>
      <c r="H42" s="55" t="s">
        <v>3</v>
      </c>
      <c r="I42" s="56"/>
      <c r="J42" s="53" t="s">
        <v>4</v>
      </c>
      <c r="K42" s="57"/>
      <c r="L42" s="60" t="str">
        <f t="shared" si="0"/>
        <v/>
      </c>
      <c r="M42" s="61" t="s">
        <v>6</v>
      </c>
      <c r="N42" s="61" t="str">
        <f t="shared" si="1"/>
        <v/>
      </c>
      <c r="O42" s="62" t="s">
        <v>7</v>
      </c>
      <c r="P42" s="63"/>
      <c r="Q42" s="62" t="s">
        <v>8</v>
      </c>
      <c r="R42" s="63">
        <v>0</v>
      </c>
      <c r="S42" s="62" t="s">
        <v>8</v>
      </c>
      <c r="T42" s="64">
        <f t="shared" si="2"/>
        <v>0</v>
      </c>
      <c r="U42" s="62" t="s">
        <v>8</v>
      </c>
      <c r="V42" s="41"/>
      <c r="W42" s="41"/>
      <c r="X42" s="41"/>
      <c r="Y42" s="41"/>
      <c r="Z42" s="41"/>
      <c r="AB42" s="19">
        <v>17</v>
      </c>
      <c r="AC42">
        <v>17</v>
      </c>
      <c r="AD42" s="14">
        <v>13</v>
      </c>
    </row>
    <row r="43" spans="1:30" x14ac:dyDescent="0.4">
      <c r="A43" s="41"/>
      <c r="B43" s="41">
        <v>18</v>
      </c>
      <c r="C43" s="50"/>
      <c r="D43" s="51"/>
      <c r="E43" s="52"/>
      <c r="F43" s="53" t="s">
        <v>4</v>
      </c>
      <c r="G43" s="54"/>
      <c r="H43" s="55" t="s">
        <v>3</v>
      </c>
      <c r="I43" s="56"/>
      <c r="J43" s="53" t="s">
        <v>4</v>
      </c>
      <c r="K43" s="57"/>
      <c r="L43" s="60" t="str">
        <f t="shared" si="0"/>
        <v/>
      </c>
      <c r="M43" s="61" t="s">
        <v>6</v>
      </c>
      <c r="N43" s="61" t="str">
        <f t="shared" si="1"/>
        <v/>
      </c>
      <c r="O43" s="62" t="s">
        <v>7</v>
      </c>
      <c r="P43" s="63"/>
      <c r="Q43" s="62" t="s">
        <v>8</v>
      </c>
      <c r="R43" s="63">
        <v>0</v>
      </c>
      <c r="S43" s="62" t="s">
        <v>8</v>
      </c>
      <c r="T43" s="64">
        <f t="shared" si="2"/>
        <v>0</v>
      </c>
      <c r="U43" s="62" t="s">
        <v>8</v>
      </c>
      <c r="V43" s="41"/>
      <c r="W43" s="41"/>
      <c r="X43" s="41"/>
      <c r="Y43" s="41"/>
      <c r="Z43" s="41"/>
      <c r="AB43" s="19">
        <v>18</v>
      </c>
      <c r="AC43">
        <v>18</v>
      </c>
      <c r="AD43" s="14">
        <v>14</v>
      </c>
    </row>
    <row r="44" spans="1:30" x14ac:dyDescent="0.4">
      <c r="A44" s="41"/>
      <c r="B44" s="41">
        <v>19</v>
      </c>
      <c r="C44" s="50"/>
      <c r="D44" s="51"/>
      <c r="E44" s="52"/>
      <c r="F44" s="53" t="s">
        <v>4</v>
      </c>
      <c r="G44" s="54"/>
      <c r="H44" s="55" t="s">
        <v>3</v>
      </c>
      <c r="I44" s="56"/>
      <c r="J44" s="53" t="s">
        <v>4</v>
      </c>
      <c r="K44" s="57"/>
      <c r="L44" s="60" t="str">
        <f t="shared" si="0"/>
        <v/>
      </c>
      <c r="M44" s="61" t="s">
        <v>6</v>
      </c>
      <c r="N44" s="61" t="str">
        <f t="shared" si="1"/>
        <v/>
      </c>
      <c r="O44" s="62" t="s">
        <v>7</v>
      </c>
      <c r="P44" s="63"/>
      <c r="Q44" s="62" t="s">
        <v>8</v>
      </c>
      <c r="R44" s="63">
        <v>0</v>
      </c>
      <c r="S44" s="62" t="s">
        <v>8</v>
      </c>
      <c r="T44" s="64">
        <f t="shared" si="2"/>
        <v>0</v>
      </c>
      <c r="U44" s="62" t="s">
        <v>8</v>
      </c>
      <c r="V44" s="41"/>
      <c r="W44" s="41"/>
      <c r="X44" s="41"/>
      <c r="Y44" s="41"/>
      <c r="Z44" s="41"/>
      <c r="AB44" s="19">
        <v>19</v>
      </c>
      <c r="AC44">
        <v>19</v>
      </c>
      <c r="AD44" s="14">
        <v>16</v>
      </c>
    </row>
    <row r="45" spans="1:30" x14ac:dyDescent="0.4">
      <c r="A45" s="41"/>
      <c r="B45" s="41">
        <v>20</v>
      </c>
      <c r="C45" s="50"/>
      <c r="D45" s="51"/>
      <c r="E45" s="52"/>
      <c r="F45" s="53" t="s">
        <v>4</v>
      </c>
      <c r="G45" s="54"/>
      <c r="H45" s="55" t="s">
        <v>3</v>
      </c>
      <c r="I45" s="56"/>
      <c r="J45" s="53" t="s">
        <v>4</v>
      </c>
      <c r="K45" s="57"/>
      <c r="L45" s="60" t="str">
        <f t="shared" si="0"/>
        <v/>
      </c>
      <c r="M45" s="61" t="s">
        <v>6</v>
      </c>
      <c r="N45" s="61" t="str">
        <f t="shared" si="1"/>
        <v/>
      </c>
      <c r="O45" s="62" t="s">
        <v>7</v>
      </c>
      <c r="P45" s="63"/>
      <c r="Q45" s="62" t="s">
        <v>8</v>
      </c>
      <c r="R45" s="63">
        <v>0</v>
      </c>
      <c r="S45" s="62" t="s">
        <v>8</v>
      </c>
      <c r="T45" s="64">
        <f t="shared" si="2"/>
        <v>0</v>
      </c>
      <c r="U45" s="62" t="s">
        <v>8</v>
      </c>
      <c r="V45" s="41"/>
      <c r="W45" s="41"/>
      <c r="X45" s="41"/>
      <c r="Y45" s="41"/>
      <c r="Z45" s="41"/>
      <c r="AB45" s="19">
        <v>20</v>
      </c>
      <c r="AC45">
        <v>20</v>
      </c>
      <c r="AD45" s="14">
        <v>17</v>
      </c>
    </row>
    <row r="46" spans="1:30" x14ac:dyDescent="0.4">
      <c r="A46" s="41"/>
      <c r="B46" s="41">
        <v>21</v>
      </c>
      <c r="C46" s="50"/>
      <c r="D46" s="51"/>
      <c r="E46" s="52"/>
      <c r="F46" s="53" t="s">
        <v>4</v>
      </c>
      <c r="G46" s="54"/>
      <c r="H46" s="55" t="s">
        <v>3</v>
      </c>
      <c r="I46" s="56"/>
      <c r="J46" s="53" t="s">
        <v>4</v>
      </c>
      <c r="K46" s="57"/>
      <c r="L46" s="60" t="str">
        <f t="shared" si="0"/>
        <v/>
      </c>
      <c r="M46" s="61" t="s">
        <v>6</v>
      </c>
      <c r="N46" s="61" t="str">
        <f t="shared" si="1"/>
        <v/>
      </c>
      <c r="O46" s="62" t="s">
        <v>7</v>
      </c>
      <c r="P46" s="63"/>
      <c r="Q46" s="62" t="s">
        <v>8</v>
      </c>
      <c r="R46" s="63">
        <v>0</v>
      </c>
      <c r="S46" s="62" t="s">
        <v>8</v>
      </c>
      <c r="T46" s="64">
        <f t="shared" si="2"/>
        <v>0</v>
      </c>
      <c r="U46" s="62" t="s">
        <v>8</v>
      </c>
      <c r="V46" s="41"/>
      <c r="W46" s="41"/>
      <c r="X46" s="41"/>
      <c r="Y46" s="41"/>
      <c r="Z46" s="41"/>
      <c r="AB46" s="19">
        <v>21</v>
      </c>
      <c r="AC46">
        <v>21</v>
      </c>
      <c r="AD46" s="14">
        <v>18</v>
      </c>
    </row>
    <row r="47" spans="1:30" x14ac:dyDescent="0.4">
      <c r="A47" s="41"/>
      <c r="B47" s="41">
        <v>22</v>
      </c>
      <c r="C47" s="50"/>
      <c r="D47" s="51"/>
      <c r="E47" s="52"/>
      <c r="F47" s="53" t="s">
        <v>4</v>
      </c>
      <c r="G47" s="54"/>
      <c r="H47" s="55" t="s">
        <v>3</v>
      </c>
      <c r="I47" s="56"/>
      <c r="J47" s="53" t="s">
        <v>4</v>
      </c>
      <c r="K47" s="57"/>
      <c r="L47" s="60" t="str">
        <f t="shared" si="0"/>
        <v/>
      </c>
      <c r="M47" s="61" t="s">
        <v>6</v>
      </c>
      <c r="N47" s="61" t="str">
        <f t="shared" si="1"/>
        <v/>
      </c>
      <c r="O47" s="62" t="s">
        <v>7</v>
      </c>
      <c r="P47" s="63"/>
      <c r="Q47" s="62" t="s">
        <v>8</v>
      </c>
      <c r="R47" s="63">
        <v>0</v>
      </c>
      <c r="S47" s="62" t="s">
        <v>8</v>
      </c>
      <c r="T47" s="64">
        <f t="shared" si="2"/>
        <v>0</v>
      </c>
      <c r="U47" s="62" t="s">
        <v>8</v>
      </c>
      <c r="V47" s="41"/>
      <c r="W47" s="41"/>
      <c r="X47" s="41"/>
      <c r="Y47" s="41"/>
      <c r="Z47" s="41"/>
      <c r="AB47" s="19">
        <v>22</v>
      </c>
      <c r="AC47">
        <v>22</v>
      </c>
      <c r="AD47" s="14">
        <v>19</v>
      </c>
    </row>
    <row r="48" spans="1:30" x14ac:dyDescent="0.4">
      <c r="A48" s="41"/>
      <c r="B48" s="41">
        <v>23</v>
      </c>
      <c r="C48" s="50"/>
      <c r="D48" s="51"/>
      <c r="E48" s="52"/>
      <c r="F48" s="53" t="s">
        <v>4</v>
      </c>
      <c r="G48" s="54"/>
      <c r="H48" s="55" t="s">
        <v>3</v>
      </c>
      <c r="I48" s="56"/>
      <c r="J48" s="53" t="s">
        <v>4</v>
      </c>
      <c r="K48" s="57"/>
      <c r="L48" s="60" t="str">
        <f t="shared" si="0"/>
        <v/>
      </c>
      <c r="M48" s="61" t="s">
        <v>6</v>
      </c>
      <c r="N48" s="61" t="str">
        <f t="shared" si="1"/>
        <v/>
      </c>
      <c r="O48" s="62" t="s">
        <v>7</v>
      </c>
      <c r="P48" s="63"/>
      <c r="Q48" s="62" t="s">
        <v>8</v>
      </c>
      <c r="R48" s="63">
        <v>0</v>
      </c>
      <c r="S48" s="62" t="s">
        <v>8</v>
      </c>
      <c r="T48" s="64">
        <f t="shared" si="2"/>
        <v>0</v>
      </c>
      <c r="U48" s="62" t="s">
        <v>8</v>
      </c>
      <c r="V48" s="41"/>
      <c r="W48" s="41"/>
      <c r="X48" s="41"/>
      <c r="Y48" s="41"/>
      <c r="Z48" s="41"/>
      <c r="AB48" s="19">
        <v>23</v>
      </c>
      <c r="AC48">
        <v>23</v>
      </c>
      <c r="AD48" s="14">
        <v>20</v>
      </c>
    </row>
    <row r="49" spans="1:30" x14ac:dyDescent="0.4">
      <c r="A49" s="41"/>
      <c r="B49" s="41">
        <v>24</v>
      </c>
      <c r="C49" s="50"/>
      <c r="D49" s="51"/>
      <c r="E49" s="52"/>
      <c r="F49" s="53" t="s">
        <v>4</v>
      </c>
      <c r="G49" s="54"/>
      <c r="H49" s="55" t="s">
        <v>3</v>
      </c>
      <c r="I49" s="56"/>
      <c r="J49" s="53" t="s">
        <v>4</v>
      </c>
      <c r="K49" s="57"/>
      <c r="L49" s="60" t="str">
        <f t="shared" si="0"/>
        <v/>
      </c>
      <c r="M49" s="61" t="s">
        <v>6</v>
      </c>
      <c r="N49" s="61" t="str">
        <f t="shared" si="1"/>
        <v/>
      </c>
      <c r="O49" s="62" t="s">
        <v>7</v>
      </c>
      <c r="P49" s="63"/>
      <c r="Q49" s="62" t="s">
        <v>8</v>
      </c>
      <c r="R49" s="63">
        <v>0</v>
      </c>
      <c r="S49" s="62" t="s">
        <v>8</v>
      </c>
      <c r="T49" s="64">
        <f t="shared" si="2"/>
        <v>0</v>
      </c>
      <c r="U49" s="62" t="s">
        <v>8</v>
      </c>
      <c r="V49" s="41"/>
      <c r="W49" s="41"/>
      <c r="X49" s="41"/>
      <c r="Y49" s="41"/>
      <c r="Z49" s="41"/>
      <c r="AB49" s="19">
        <v>24</v>
      </c>
      <c r="AC49">
        <v>24</v>
      </c>
      <c r="AD49" s="14">
        <v>21</v>
      </c>
    </row>
    <row r="50" spans="1:30" x14ac:dyDescent="0.4">
      <c r="A50" s="41"/>
      <c r="B50" s="41">
        <v>25</v>
      </c>
      <c r="C50" s="50"/>
      <c r="D50" s="51"/>
      <c r="E50" s="52"/>
      <c r="F50" s="53" t="s">
        <v>4</v>
      </c>
      <c r="G50" s="54"/>
      <c r="H50" s="55" t="s">
        <v>3</v>
      </c>
      <c r="I50" s="56"/>
      <c r="J50" s="53" t="s">
        <v>4</v>
      </c>
      <c r="K50" s="57"/>
      <c r="L50" s="60" t="str">
        <f t="shared" si="0"/>
        <v/>
      </c>
      <c r="M50" s="61" t="s">
        <v>6</v>
      </c>
      <c r="N50" s="61" t="str">
        <f t="shared" si="1"/>
        <v/>
      </c>
      <c r="O50" s="62" t="s">
        <v>7</v>
      </c>
      <c r="P50" s="63"/>
      <c r="Q50" s="62" t="s">
        <v>8</v>
      </c>
      <c r="R50" s="63">
        <v>0</v>
      </c>
      <c r="S50" s="62" t="s">
        <v>8</v>
      </c>
      <c r="T50" s="64">
        <f t="shared" si="2"/>
        <v>0</v>
      </c>
      <c r="U50" s="62" t="s">
        <v>8</v>
      </c>
      <c r="V50" s="41"/>
      <c r="W50" s="41"/>
      <c r="X50" s="41"/>
      <c r="Y50" s="41"/>
      <c r="Z50" s="41"/>
      <c r="AB50" s="19">
        <v>25</v>
      </c>
      <c r="AD50" s="14">
        <v>22</v>
      </c>
    </row>
    <row r="51" spans="1:30" x14ac:dyDescent="0.4">
      <c r="A51" s="41"/>
      <c r="B51" s="41">
        <v>26</v>
      </c>
      <c r="C51" s="50"/>
      <c r="D51" s="51"/>
      <c r="E51" s="52"/>
      <c r="F51" s="53" t="s">
        <v>4</v>
      </c>
      <c r="G51" s="54"/>
      <c r="H51" s="55" t="s">
        <v>3</v>
      </c>
      <c r="I51" s="56"/>
      <c r="J51" s="53" t="s">
        <v>4</v>
      </c>
      <c r="K51" s="57"/>
      <c r="L51" s="60" t="str">
        <f t="shared" si="0"/>
        <v/>
      </c>
      <c r="M51" s="61" t="s">
        <v>6</v>
      </c>
      <c r="N51" s="61" t="str">
        <f t="shared" si="1"/>
        <v/>
      </c>
      <c r="O51" s="62" t="s">
        <v>7</v>
      </c>
      <c r="P51" s="63"/>
      <c r="Q51" s="62" t="s">
        <v>8</v>
      </c>
      <c r="R51" s="63">
        <v>0</v>
      </c>
      <c r="S51" s="62" t="s">
        <v>8</v>
      </c>
      <c r="T51" s="64">
        <f t="shared" si="2"/>
        <v>0</v>
      </c>
      <c r="U51" s="62" t="s">
        <v>8</v>
      </c>
      <c r="V51" s="41"/>
      <c r="W51" s="41"/>
      <c r="X51" s="41"/>
      <c r="Y51" s="41"/>
      <c r="Z51" s="41"/>
      <c r="AB51" s="19">
        <v>26</v>
      </c>
      <c r="AD51" s="14">
        <v>23</v>
      </c>
    </row>
    <row r="52" spans="1:30" x14ac:dyDescent="0.4">
      <c r="A52" s="41"/>
      <c r="B52" s="41">
        <v>27</v>
      </c>
      <c r="C52" s="50"/>
      <c r="D52" s="51"/>
      <c r="E52" s="52"/>
      <c r="F52" s="53" t="s">
        <v>4</v>
      </c>
      <c r="G52" s="54"/>
      <c r="H52" s="55" t="s">
        <v>3</v>
      </c>
      <c r="I52" s="56"/>
      <c r="J52" s="53" t="s">
        <v>4</v>
      </c>
      <c r="K52" s="57"/>
      <c r="L52" s="60" t="str">
        <f t="shared" si="0"/>
        <v/>
      </c>
      <c r="M52" s="61" t="s">
        <v>6</v>
      </c>
      <c r="N52" s="61" t="str">
        <f t="shared" si="1"/>
        <v/>
      </c>
      <c r="O52" s="62" t="s">
        <v>7</v>
      </c>
      <c r="P52" s="63"/>
      <c r="Q52" s="62" t="s">
        <v>8</v>
      </c>
      <c r="R52" s="63">
        <v>0</v>
      </c>
      <c r="S52" s="62" t="s">
        <v>8</v>
      </c>
      <c r="T52" s="64">
        <f t="shared" si="2"/>
        <v>0</v>
      </c>
      <c r="U52" s="62" t="s">
        <v>8</v>
      </c>
      <c r="V52" s="41"/>
      <c r="W52" s="41"/>
      <c r="X52" s="41"/>
      <c r="Y52" s="41"/>
      <c r="Z52" s="41"/>
      <c r="AB52" s="19">
        <v>27</v>
      </c>
      <c r="AD52" s="14">
        <v>24</v>
      </c>
    </row>
    <row r="53" spans="1:30" x14ac:dyDescent="0.4">
      <c r="A53" s="41"/>
      <c r="B53" s="41">
        <v>28</v>
      </c>
      <c r="C53" s="50"/>
      <c r="D53" s="51"/>
      <c r="E53" s="52"/>
      <c r="F53" s="53" t="s">
        <v>4</v>
      </c>
      <c r="G53" s="54"/>
      <c r="H53" s="55" t="s">
        <v>3</v>
      </c>
      <c r="I53" s="56"/>
      <c r="J53" s="53" t="s">
        <v>4</v>
      </c>
      <c r="K53" s="57"/>
      <c r="L53" s="60" t="str">
        <f t="shared" si="0"/>
        <v/>
      </c>
      <c r="M53" s="61" t="s">
        <v>6</v>
      </c>
      <c r="N53" s="61" t="str">
        <f t="shared" si="1"/>
        <v/>
      </c>
      <c r="O53" s="62" t="s">
        <v>7</v>
      </c>
      <c r="P53" s="63"/>
      <c r="Q53" s="62" t="s">
        <v>8</v>
      </c>
      <c r="R53" s="63">
        <v>0</v>
      </c>
      <c r="S53" s="62" t="s">
        <v>8</v>
      </c>
      <c r="T53" s="64">
        <f t="shared" si="2"/>
        <v>0</v>
      </c>
      <c r="U53" s="62" t="s">
        <v>8</v>
      </c>
      <c r="V53" s="41"/>
      <c r="W53" s="41"/>
      <c r="X53" s="41"/>
      <c r="Y53" s="41"/>
      <c r="Z53" s="41"/>
      <c r="AB53" s="19">
        <v>28</v>
      </c>
      <c r="AD53" s="14">
        <v>25</v>
      </c>
    </row>
    <row r="54" spans="1:30" x14ac:dyDescent="0.4">
      <c r="A54" s="41"/>
      <c r="B54" s="41">
        <v>29</v>
      </c>
      <c r="C54" s="50"/>
      <c r="D54" s="51"/>
      <c r="E54" s="52"/>
      <c r="F54" s="53" t="s">
        <v>4</v>
      </c>
      <c r="G54" s="54"/>
      <c r="H54" s="55" t="s">
        <v>3</v>
      </c>
      <c r="I54" s="56"/>
      <c r="J54" s="53" t="s">
        <v>4</v>
      </c>
      <c r="K54" s="57"/>
      <c r="L54" s="60" t="str">
        <f t="shared" si="0"/>
        <v/>
      </c>
      <c r="M54" s="61" t="s">
        <v>6</v>
      </c>
      <c r="N54" s="61" t="str">
        <f t="shared" si="1"/>
        <v/>
      </c>
      <c r="O54" s="62" t="s">
        <v>7</v>
      </c>
      <c r="P54" s="63"/>
      <c r="Q54" s="62" t="s">
        <v>8</v>
      </c>
      <c r="R54" s="63">
        <v>0</v>
      </c>
      <c r="S54" s="62" t="s">
        <v>8</v>
      </c>
      <c r="T54" s="64">
        <f t="shared" si="2"/>
        <v>0</v>
      </c>
      <c r="U54" s="62" t="s">
        <v>8</v>
      </c>
      <c r="V54" s="41"/>
      <c r="W54" s="41"/>
      <c r="X54" s="41"/>
      <c r="Y54" s="41"/>
      <c r="Z54" s="41"/>
      <c r="AB54" s="19">
        <v>29</v>
      </c>
      <c r="AD54" s="14">
        <v>26</v>
      </c>
    </row>
    <row r="55" spans="1:30" x14ac:dyDescent="0.4">
      <c r="A55" s="41"/>
      <c r="B55" s="41">
        <v>30</v>
      </c>
      <c r="C55" s="50"/>
      <c r="D55" s="51"/>
      <c r="E55" s="52"/>
      <c r="F55" s="53" t="s">
        <v>4</v>
      </c>
      <c r="G55" s="54"/>
      <c r="H55" s="55" t="s">
        <v>3</v>
      </c>
      <c r="I55" s="56"/>
      <c r="J55" s="53" t="s">
        <v>4</v>
      </c>
      <c r="K55" s="57"/>
      <c r="L55" s="60" t="str">
        <f t="shared" si="0"/>
        <v/>
      </c>
      <c r="M55" s="61" t="s">
        <v>6</v>
      </c>
      <c r="N55" s="61" t="str">
        <f t="shared" si="1"/>
        <v/>
      </c>
      <c r="O55" s="62" t="s">
        <v>7</v>
      </c>
      <c r="P55" s="63"/>
      <c r="Q55" s="62" t="s">
        <v>8</v>
      </c>
      <c r="R55" s="63">
        <v>0</v>
      </c>
      <c r="S55" s="62" t="s">
        <v>8</v>
      </c>
      <c r="T55" s="64">
        <f t="shared" si="2"/>
        <v>0</v>
      </c>
      <c r="U55" s="62" t="s">
        <v>8</v>
      </c>
      <c r="V55" s="41"/>
      <c r="W55" s="41"/>
      <c r="X55" s="41"/>
      <c r="Y55" s="41"/>
      <c r="Z55" s="41"/>
      <c r="AB55" s="19">
        <v>30</v>
      </c>
      <c r="AD55" s="14">
        <v>27</v>
      </c>
    </row>
    <row r="56" spans="1:30" x14ac:dyDescent="0.4">
      <c r="A56" s="41"/>
      <c r="B56" s="41">
        <v>31</v>
      </c>
      <c r="C56" s="50"/>
      <c r="D56" s="51"/>
      <c r="E56" s="52"/>
      <c r="F56" s="53" t="s">
        <v>4</v>
      </c>
      <c r="G56" s="54"/>
      <c r="H56" s="55" t="s">
        <v>3</v>
      </c>
      <c r="I56" s="56"/>
      <c r="J56" s="53" t="s">
        <v>4</v>
      </c>
      <c r="K56" s="57"/>
      <c r="L56" s="60" t="str">
        <f t="shared" si="0"/>
        <v/>
      </c>
      <c r="M56" s="61" t="s">
        <v>6</v>
      </c>
      <c r="N56" s="61" t="str">
        <f t="shared" si="1"/>
        <v/>
      </c>
      <c r="O56" s="62" t="s">
        <v>7</v>
      </c>
      <c r="P56" s="63"/>
      <c r="Q56" s="62" t="s">
        <v>8</v>
      </c>
      <c r="R56" s="63">
        <v>0</v>
      </c>
      <c r="S56" s="62" t="s">
        <v>8</v>
      </c>
      <c r="T56" s="64">
        <f t="shared" si="2"/>
        <v>0</v>
      </c>
      <c r="U56" s="62" t="s">
        <v>8</v>
      </c>
      <c r="V56" s="41"/>
      <c r="W56" s="41"/>
      <c r="X56" s="41"/>
      <c r="Y56" s="41"/>
      <c r="Z56" s="41"/>
      <c r="AB56" s="19">
        <v>31</v>
      </c>
      <c r="AD56" s="14">
        <v>28</v>
      </c>
    </row>
    <row r="57" spans="1:30" x14ac:dyDescent="0.4">
      <c r="A57" s="41"/>
      <c r="B57" s="41">
        <v>32</v>
      </c>
      <c r="C57" s="50"/>
      <c r="D57" s="51"/>
      <c r="E57" s="52"/>
      <c r="F57" s="53" t="s">
        <v>4</v>
      </c>
      <c r="G57" s="54"/>
      <c r="H57" s="55" t="s">
        <v>3</v>
      </c>
      <c r="I57" s="56"/>
      <c r="J57" s="53" t="s">
        <v>4</v>
      </c>
      <c r="K57" s="57"/>
      <c r="L57" s="60" t="str">
        <f t="shared" si="0"/>
        <v/>
      </c>
      <c r="M57" s="61" t="s">
        <v>6</v>
      </c>
      <c r="N57" s="61" t="str">
        <f t="shared" si="1"/>
        <v/>
      </c>
      <c r="O57" s="62" t="s">
        <v>7</v>
      </c>
      <c r="P57" s="63"/>
      <c r="Q57" s="62" t="s">
        <v>8</v>
      </c>
      <c r="R57" s="63">
        <v>0</v>
      </c>
      <c r="S57" s="62" t="s">
        <v>8</v>
      </c>
      <c r="T57" s="64">
        <f t="shared" si="2"/>
        <v>0</v>
      </c>
      <c r="U57" s="62" t="s">
        <v>8</v>
      </c>
      <c r="V57" s="41"/>
      <c r="W57" s="41"/>
      <c r="X57" s="41"/>
      <c r="Y57" s="41"/>
      <c r="Z57" s="41"/>
      <c r="AD57" s="14">
        <v>29</v>
      </c>
    </row>
    <row r="58" spans="1:30" x14ac:dyDescent="0.4">
      <c r="A58" s="41"/>
      <c r="B58" s="41">
        <v>33</v>
      </c>
      <c r="C58" s="50"/>
      <c r="D58" s="51"/>
      <c r="E58" s="52"/>
      <c r="F58" s="53" t="s">
        <v>4</v>
      </c>
      <c r="G58" s="54"/>
      <c r="H58" s="55" t="s">
        <v>3</v>
      </c>
      <c r="I58" s="56"/>
      <c r="J58" s="53" t="s">
        <v>4</v>
      </c>
      <c r="K58" s="57"/>
      <c r="L58" s="60" t="str">
        <f t="shared" si="0"/>
        <v/>
      </c>
      <c r="M58" s="61" t="s">
        <v>6</v>
      </c>
      <c r="N58" s="61" t="str">
        <f t="shared" si="1"/>
        <v/>
      </c>
      <c r="O58" s="62" t="s">
        <v>7</v>
      </c>
      <c r="P58" s="63"/>
      <c r="Q58" s="62" t="s">
        <v>8</v>
      </c>
      <c r="R58" s="63">
        <v>0</v>
      </c>
      <c r="S58" s="62" t="s">
        <v>8</v>
      </c>
      <c r="T58" s="64">
        <f t="shared" si="2"/>
        <v>0</v>
      </c>
      <c r="U58" s="62" t="s">
        <v>8</v>
      </c>
      <c r="V58" s="41"/>
      <c r="W58" s="41"/>
      <c r="X58" s="41"/>
      <c r="Y58" s="41"/>
      <c r="Z58" s="41"/>
      <c r="AD58" s="14">
        <v>31</v>
      </c>
    </row>
    <row r="59" spans="1:30" x14ac:dyDescent="0.4">
      <c r="A59" s="41"/>
      <c r="B59" s="41">
        <v>34</v>
      </c>
      <c r="C59" s="50"/>
      <c r="D59" s="51"/>
      <c r="E59" s="52"/>
      <c r="F59" s="53" t="s">
        <v>4</v>
      </c>
      <c r="G59" s="54"/>
      <c r="H59" s="55" t="s">
        <v>3</v>
      </c>
      <c r="I59" s="56"/>
      <c r="J59" s="53" t="s">
        <v>4</v>
      </c>
      <c r="K59" s="57"/>
      <c r="L59" s="60" t="str">
        <f t="shared" si="0"/>
        <v/>
      </c>
      <c r="M59" s="61" t="s">
        <v>6</v>
      </c>
      <c r="N59" s="61" t="str">
        <f t="shared" si="1"/>
        <v/>
      </c>
      <c r="O59" s="62" t="s">
        <v>7</v>
      </c>
      <c r="P59" s="63"/>
      <c r="Q59" s="62" t="s">
        <v>8</v>
      </c>
      <c r="R59" s="63">
        <v>0</v>
      </c>
      <c r="S59" s="62" t="s">
        <v>8</v>
      </c>
      <c r="T59" s="64">
        <f t="shared" si="2"/>
        <v>0</v>
      </c>
      <c r="U59" s="62" t="s">
        <v>8</v>
      </c>
      <c r="V59" s="41"/>
      <c r="W59" s="41"/>
      <c r="X59" s="41"/>
      <c r="Y59" s="41"/>
      <c r="Z59" s="41"/>
      <c r="AD59" s="14">
        <v>32</v>
      </c>
    </row>
    <row r="60" spans="1:30" x14ac:dyDescent="0.4">
      <c r="A60" s="41"/>
      <c r="B60" s="41">
        <v>35</v>
      </c>
      <c r="C60" s="50"/>
      <c r="D60" s="51"/>
      <c r="E60" s="52"/>
      <c r="F60" s="53" t="s">
        <v>4</v>
      </c>
      <c r="G60" s="54"/>
      <c r="H60" s="55" t="s">
        <v>3</v>
      </c>
      <c r="I60" s="56"/>
      <c r="J60" s="53" t="s">
        <v>4</v>
      </c>
      <c r="K60" s="57"/>
      <c r="L60" s="60" t="str">
        <f t="shared" si="0"/>
        <v/>
      </c>
      <c r="M60" s="61" t="s">
        <v>6</v>
      </c>
      <c r="N60" s="61" t="str">
        <f t="shared" si="1"/>
        <v/>
      </c>
      <c r="O60" s="62" t="s">
        <v>7</v>
      </c>
      <c r="P60" s="63"/>
      <c r="Q60" s="62" t="s">
        <v>8</v>
      </c>
      <c r="R60" s="63">
        <v>0</v>
      </c>
      <c r="S60" s="62" t="s">
        <v>8</v>
      </c>
      <c r="T60" s="64">
        <f t="shared" si="2"/>
        <v>0</v>
      </c>
      <c r="U60" s="62" t="s">
        <v>8</v>
      </c>
      <c r="V60" s="41"/>
      <c r="W60" s="41"/>
      <c r="X60" s="41"/>
      <c r="Y60" s="41"/>
      <c r="Z60" s="41"/>
      <c r="AD60" s="14">
        <v>33</v>
      </c>
    </row>
    <row r="61" spans="1:30" x14ac:dyDescent="0.4">
      <c r="A61" s="41"/>
      <c r="B61" s="41">
        <v>36</v>
      </c>
      <c r="C61" s="50"/>
      <c r="D61" s="51"/>
      <c r="E61" s="52"/>
      <c r="F61" s="53" t="s">
        <v>4</v>
      </c>
      <c r="G61" s="54"/>
      <c r="H61" s="55" t="s">
        <v>3</v>
      </c>
      <c r="I61" s="56"/>
      <c r="J61" s="53" t="s">
        <v>4</v>
      </c>
      <c r="K61" s="57"/>
      <c r="L61" s="60" t="str">
        <f t="shared" si="0"/>
        <v/>
      </c>
      <c r="M61" s="61" t="s">
        <v>6</v>
      </c>
      <c r="N61" s="61" t="str">
        <f t="shared" si="1"/>
        <v/>
      </c>
      <c r="O61" s="62" t="s">
        <v>7</v>
      </c>
      <c r="P61" s="63"/>
      <c r="Q61" s="62" t="s">
        <v>8</v>
      </c>
      <c r="R61" s="63">
        <v>0</v>
      </c>
      <c r="S61" s="62" t="s">
        <v>8</v>
      </c>
      <c r="T61" s="64">
        <f t="shared" si="2"/>
        <v>0</v>
      </c>
      <c r="U61" s="62" t="s">
        <v>8</v>
      </c>
      <c r="V61" s="41"/>
      <c r="W61" s="41"/>
      <c r="X61" s="41"/>
      <c r="Y61" s="41"/>
      <c r="Z61" s="41"/>
      <c r="AD61" s="14">
        <v>34</v>
      </c>
    </row>
    <row r="62" spans="1:30" x14ac:dyDescent="0.4">
      <c r="A62" s="41"/>
      <c r="B62" s="41">
        <v>37</v>
      </c>
      <c r="C62" s="50"/>
      <c r="D62" s="51"/>
      <c r="E62" s="52"/>
      <c r="F62" s="53" t="s">
        <v>4</v>
      </c>
      <c r="G62" s="54"/>
      <c r="H62" s="55" t="s">
        <v>3</v>
      </c>
      <c r="I62" s="56"/>
      <c r="J62" s="53" t="s">
        <v>4</v>
      </c>
      <c r="K62" s="57"/>
      <c r="L62" s="60" t="str">
        <f t="shared" si="0"/>
        <v/>
      </c>
      <c r="M62" s="61" t="s">
        <v>6</v>
      </c>
      <c r="N62" s="61" t="str">
        <f t="shared" si="1"/>
        <v/>
      </c>
      <c r="O62" s="62" t="s">
        <v>7</v>
      </c>
      <c r="P62" s="63"/>
      <c r="Q62" s="62" t="s">
        <v>8</v>
      </c>
      <c r="R62" s="63">
        <v>0</v>
      </c>
      <c r="S62" s="62" t="s">
        <v>8</v>
      </c>
      <c r="T62" s="64">
        <f t="shared" si="2"/>
        <v>0</v>
      </c>
      <c r="U62" s="62" t="s">
        <v>8</v>
      </c>
      <c r="V62" s="41"/>
      <c r="W62" s="41"/>
      <c r="X62" s="41"/>
      <c r="Y62" s="41"/>
      <c r="Z62" s="41"/>
      <c r="AD62" s="14">
        <v>35</v>
      </c>
    </row>
    <row r="63" spans="1:30" x14ac:dyDescent="0.4">
      <c r="A63" s="41"/>
      <c r="B63" s="41">
        <v>38</v>
      </c>
      <c r="C63" s="50"/>
      <c r="D63" s="51"/>
      <c r="E63" s="52"/>
      <c r="F63" s="53" t="s">
        <v>4</v>
      </c>
      <c r="G63" s="54"/>
      <c r="H63" s="55" t="s">
        <v>3</v>
      </c>
      <c r="I63" s="56"/>
      <c r="J63" s="53" t="s">
        <v>4</v>
      </c>
      <c r="K63" s="57"/>
      <c r="L63" s="60" t="str">
        <f t="shared" si="0"/>
        <v/>
      </c>
      <c r="M63" s="61" t="s">
        <v>6</v>
      </c>
      <c r="N63" s="61" t="str">
        <f t="shared" si="1"/>
        <v/>
      </c>
      <c r="O63" s="62" t="s">
        <v>7</v>
      </c>
      <c r="P63" s="63"/>
      <c r="Q63" s="62" t="s">
        <v>8</v>
      </c>
      <c r="R63" s="63">
        <v>0</v>
      </c>
      <c r="S63" s="62" t="s">
        <v>8</v>
      </c>
      <c r="T63" s="64">
        <f t="shared" si="2"/>
        <v>0</v>
      </c>
      <c r="U63" s="62" t="s">
        <v>8</v>
      </c>
      <c r="V63" s="41"/>
      <c r="W63" s="41"/>
      <c r="X63" s="41"/>
      <c r="Y63" s="41"/>
      <c r="Z63" s="41"/>
      <c r="AD63" s="14">
        <v>36</v>
      </c>
    </row>
    <row r="64" spans="1:30" x14ac:dyDescent="0.4">
      <c r="A64" s="41"/>
      <c r="B64" s="41">
        <v>39</v>
      </c>
      <c r="C64" s="50"/>
      <c r="D64" s="51"/>
      <c r="E64" s="52"/>
      <c r="F64" s="53" t="s">
        <v>4</v>
      </c>
      <c r="G64" s="54"/>
      <c r="H64" s="55" t="s">
        <v>3</v>
      </c>
      <c r="I64" s="56"/>
      <c r="J64" s="53" t="s">
        <v>4</v>
      </c>
      <c r="K64" s="57"/>
      <c r="L64" s="60" t="str">
        <f t="shared" si="0"/>
        <v/>
      </c>
      <c r="M64" s="61" t="s">
        <v>6</v>
      </c>
      <c r="N64" s="61" t="str">
        <f t="shared" si="1"/>
        <v/>
      </c>
      <c r="O64" s="62" t="s">
        <v>7</v>
      </c>
      <c r="P64" s="63"/>
      <c r="Q64" s="62" t="s">
        <v>8</v>
      </c>
      <c r="R64" s="63">
        <v>0</v>
      </c>
      <c r="S64" s="62" t="s">
        <v>8</v>
      </c>
      <c r="T64" s="64">
        <f t="shared" si="2"/>
        <v>0</v>
      </c>
      <c r="U64" s="62" t="s">
        <v>8</v>
      </c>
      <c r="V64" s="41"/>
      <c r="W64" s="41"/>
      <c r="X64" s="41"/>
      <c r="Y64" s="41"/>
      <c r="Z64" s="41"/>
      <c r="AD64" s="14">
        <v>37</v>
      </c>
    </row>
    <row r="65" spans="1:30" x14ac:dyDescent="0.4">
      <c r="A65" s="41"/>
      <c r="B65" s="41">
        <v>40</v>
      </c>
      <c r="C65" s="50"/>
      <c r="D65" s="51"/>
      <c r="E65" s="52"/>
      <c r="F65" s="53" t="s">
        <v>4</v>
      </c>
      <c r="G65" s="54"/>
      <c r="H65" s="55" t="s">
        <v>3</v>
      </c>
      <c r="I65" s="56"/>
      <c r="J65" s="53" t="s">
        <v>4</v>
      </c>
      <c r="K65" s="57"/>
      <c r="L65" s="60" t="str">
        <f t="shared" si="0"/>
        <v/>
      </c>
      <c r="M65" s="61" t="s">
        <v>6</v>
      </c>
      <c r="N65" s="61" t="str">
        <f t="shared" si="1"/>
        <v/>
      </c>
      <c r="O65" s="62" t="s">
        <v>7</v>
      </c>
      <c r="P65" s="63"/>
      <c r="Q65" s="62" t="s">
        <v>8</v>
      </c>
      <c r="R65" s="63">
        <v>0</v>
      </c>
      <c r="S65" s="62" t="s">
        <v>8</v>
      </c>
      <c r="T65" s="64">
        <f t="shared" si="2"/>
        <v>0</v>
      </c>
      <c r="U65" s="62" t="s">
        <v>8</v>
      </c>
      <c r="V65" s="41"/>
      <c r="W65" s="41"/>
      <c r="X65" s="41"/>
      <c r="Y65" s="41"/>
      <c r="Z65" s="41"/>
      <c r="AD65" s="14">
        <v>38</v>
      </c>
    </row>
    <row r="66" spans="1:30" x14ac:dyDescent="0.4">
      <c r="A66" s="41"/>
      <c r="B66" s="41">
        <v>41</v>
      </c>
      <c r="C66" s="50"/>
      <c r="D66" s="51"/>
      <c r="E66" s="52"/>
      <c r="F66" s="53" t="s">
        <v>4</v>
      </c>
      <c r="G66" s="54"/>
      <c r="H66" s="55" t="s">
        <v>3</v>
      </c>
      <c r="I66" s="56"/>
      <c r="J66" s="53" t="s">
        <v>4</v>
      </c>
      <c r="K66" s="57"/>
      <c r="L66" s="60" t="str">
        <f t="shared" si="0"/>
        <v/>
      </c>
      <c r="M66" s="61" t="s">
        <v>6</v>
      </c>
      <c r="N66" s="61" t="str">
        <f t="shared" si="1"/>
        <v/>
      </c>
      <c r="O66" s="62" t="s">
        <v>7</v>
      </c>
      <c r="P66" s="63"/>
      <c r="Q66" s="62" t="s">
        <v>8</v>
      </c>
      <c r="R66" s="63">
        <v>0</v>
      </c>
      <c r="S66" s="62" t="s">
        <v>8</v>
      </c>
      <c r="T66" s="64">
        <f t="shared" si="2"/>
        <v>0</v>
      </c>
      <c r="U66" s="62" t="s">
        <v>8</v>
      </c>
      <c r="V66" s="41"/>
      <c r="W66" s="41"/>
      <c r="X66" s="41"/>
      <c r="Y66" s="41"/>
      <c r="Z66" s="41"/>
      <c r="AD66" s="14">
        <v>39</v>
      </c>
    </row>
    <row r="67" spans="1:30" x14ac:dyDescent="0.4">
      <c r="A67" s="41"/>
      <c r="B67" s="41">
        <v>42</v>
      </c>
      <c r="C67" s="50"/>
      <c r="D67" s="51"/>
      <c r="E67" s="52"/>
      <c r="F67" s="53" t="s">
        <v>4</v>
      </c>
      <c r="G67" s="54"/>
      <c r="H67" s="55" t="s">
        <v>3</v>
      </c>
      <c r="I67" s="56"/>
      <c r="J67" s="53" t="s">
        <v>4</v>
      </c>
      <c r="K67" s="57"/>
      <c r="L67" s="60" t="str">
        <f t="shared" si="0"/>
        <v/>
      </c>
      <c r="M67" s="61" t="s">
        <v>6</v>
      </c>
      <c r="N67" s="61" t="str">
        <f t="shared" si="1"/>
        <v/>
      </c>
      <c r="O67" s="62" t="s">
        <v>7</v>
      </c>
      <c r="P67" s="63"/>
      <c r="Q67" s="62" t="s">
        <v>8</v>
      </c>
      <c r="R67" s="63">
        <v>0</v>
      </c>
      <c r="S67" s="62" t="s">
        <v>8</v>
      </c>
      <c r="T67" s="64">
        <f t="shared" si="2"/>
        <v>0</v>
      </c>
      <c r="U67" s="62" t="s">
        <v>8</v>
      </c>
      <c r="V67" s="41"/>
      <c r="W67" s="41"/>
      <c r="X67" s="41"/>
      <c r="Y67" s="41"/>
      <c r="Z67" s="41"/>
      <c r="AD67" s="14">
        <v>40</v>
      </c>
    </row>
    <row r="68" spans="1:30" x14ac:dyDescent="0.4">
      <c r="A68" s="41"/>
      <c r="B68" s="41">
        <v>43</v>
      </c>
      <c r="C68" s="50"/>
      <c r="D68" s="51"/>
      <c r="E68" s="52"/>
      <c r="F68" s="53" t="s">
        <v>4</v>
      </c>
      <c r="G68" s="54"/>
      <c r="H68" s="55" t="s">
        <v>3</v>
      </c>
      <c r="I68" s="56"/>
      <c r="J68" s="53" t="s">
        <v>4</v>
      </c>
      <c r="K68" s="57"/>
      <c r="L68" s="60" t="str">
        <f t="shared" si="0"/>
        <v/>
      </c>
      <c r="M68" s="61" t="s">
        <v>6</v>
      </c>
      <c r="N68" s="61" t="str">
        <f t="shared" si="1"/>
        <v/>
      </c>
      <c r="O68" s="62" t="s">
        <v>7</v>
      </c>
      <c r="P68" s="63"/>
      <c r="Q68" s="62" t="s">
        <v>8</v>
      </c>
      <c r="R68" s="63">
        <v>0</v>
      </c>
      <c r="S68" s="62" t="s">
        <v>8</v>
      </c>
      <c r="T68" s="64">
        <f t="shared" si="2"/>
        <v>0</v>
      </c>
      <c r="U68" s="62" t="s">
        <v>8</v>
      </c>
      <c r="V68" s="41"/>
      <c r="W68" s="41"/>
      <c r="X68" s="41"/>
      <c r="Y68" s="41"/>
      <c r="Z68" s="41"/>
      <c r="AD68" s="14">
        <v>41</v>
      </c>
    </row>
    <row r="69" spans="1:30" x14ac:dyDescent="0.4">
      <c r="A69" s="41"/>
      <c r="B69" s="41">
        <v>44</v>
      </c>
      <c r="C69" s="50"/>
      <c r="D69" s="51"/>
      <c r="E69" s="52"/>
      <c r="F69" s="53" t="s">
        <v>4</v>
      </c>
      <c r="G69" s="54"/>
      <c r="H69" s="55" t="s">
        <v>3</v>
      </c>
      <c r="I69" s="56"/>
      <c r="J69" s="53" t="s">
        <v>4</v>
      </c>
      <c r="K69" s="57"/>
      <c r="L69" s="60" t="str">
        <f t="shared" si="0"/>
        <v/>
      </c>
      <c r="M69" s="61" t="s">
        <v>6</v>
      </c>
      <c r="N69" s="61" t="str">
        <f t="shared" si="1"/>
        <v/>
      </c>
      <c r="O69" s="62" t="s">
        <v>7</v>
      </c>
      <c r="P69" s="63"/>
      <c r="Q69" s="62" t="s">
        <v>8</v>
      </c>
      <c r="R69" s="63">
        <v>0</v>
      </c>
      <c r="S69" s="62" t="s">
        <v>8</v>
      </c>
      <c r="T69" s="64">
        <f t="shared" si="2"/>
        <v>0</v>
      </c>
      <c r="U69" s="62" t="s">
        <v>8</v>
      </c>
      <c r="V69" s="41"/>
      <c r="W69" s="41"/>
      <c r="X69" s="41"/>
      <c r="Y69" s="41"/>
      <c r="Z69" s="41"/>
      <c r="AD69" s="14">
        <v>42</v>
      </c>
    </row>
    <row r="70" spans="1:30" x14ac:dyDescent="0.4">
      <c r="A70" s="41"/>
      <c r="B70" s="41">
        <v>45</v>
      </c>
      <c r="C70" s="50"/>
      <c r="D70" s="51"/>
      <c r="E70" s="52"/>
      <c r="F70" s="53" t="s">
        <v>4</v>
      </c>
      <c r="G70" s="54"/>
      <c r="H70" s="55" t="s">
        <v>3</v>
      </c>
      <c r="I70" s="56"/>
      <c r="J70" s="53" t="s">
        <v>4</v>
      </c>
      <c r="K70" s="57"/>
      <c r="L70" s="60" t="str">
        <f t="shared" si="0"/>
        <v/>
      </c>
      <c r="M70" s="61" t="s">
        <v>6</v>
      </c>
      <c r="N70" s="61" t="str">
        <f t="shared" si="1"/>
        <v/>
      </c>
      <c r="O70" s="62" t="s">
        <v>7</v>
      </c>
      <c r="P70" s="63"/>
      <c r="Q70" s="62" t="s">
        <v>8</v>
      </c>
      <c r="R70" s="63">
        <v>0</v>
      </c>
      <c r="S70" s="62" t="s">
        <v>8</v>
      </c>
      <c r="T70" s="64">
        <f t="shared" si="2"/>
        <v>0</v>
      </c>
      <c r="U70" s="62" t="s">
        <v>8</v>
      </c>
      <c r="V70" s="41"/>
      <c r="W70" s="41"/>
      <c r="X70" s="41"/>
      <c r="Y70" s="41"/>
      <c r="Z70" s="41"/>
      <c r="AD70" s="14">
        <v>43</v>
      </c>
    </row>
    <row r="71" spans="1:30" x14ac:dyDescent="0.4">
      <c r="A71" s="41"/>
      <c r="B71" s="41">
        <v>46</v>
      </c>
      <c r="C71" s="50"/>
      <c r="D71" s="51"/>
      <c r="E71" s="52"/>
      <c r="F71" s="53" t="s">
        <v>4</v>
      </c>
      <c r="G71" s="54"/>
      <c r="H71" s="55" t="s">
        <v>3</v>
      </c>
      <c r="I71" s="56"/>
      <c r="J71" s="53" t="s">
        <v>4</v>
      </c>
      <c r="K71" s="57"/>
      <c r="L71" s="60" t="str">
        <f t="shared" si="0"/>
        <v/>
      </c>
      <c r="M71" s="61" t="s">
        <v>6</v>
      </c>
      <c r="N71" s="61" t="str">
        <f t="shared" si="1"/>
        <v/>
      </c>
      <c r="O71" s="62" t="s">
        <v>7</v>
      </c>
      <c r="P71" s="63"/>
      <c r="Q71" s="62" t="s">
        <v>8</v>
      </c>
      <c r="R71" s="63">
        <v>0</v>
      </c>
      <c r="S71" s="62" t="s">
        <v>8</v>
      </c>
      <c r="T71" s="64">
        <f t="shared" si="2"/>
        <v>0</v>
      </c>
      <c r="U71" s="62" t="s">
        <v>8</v>
      </c>
      <c r="V71" s="41"/>
      <c r="W71" s="41"/>
      <c r="X71" s="41"/>
      <c r="Y71" s="41"/>
      <c r="Z71" s="41"/>
      <c r="AD71" s="14">
        <v>44</v>
      </c>
    </row>
    <row r="72" spans="1:30" x14ac:dyDescent="0.4">
      <c r="A72" s="41"/>
      <c r="B72" s="41">
        <v>47</v>
      </c>
      <c r="C72" s="50"/>
      <c r="D72" s="51"/>
      <c r="E72" s="52"/>
      <c r="F72" s="53" t="s">
        <v>4</v>
      </c>
      <c r="G72" s="54"/>
      <c r="H72" s="55" t="s">
        <v>3</v>
      </c>
      <c r="I72" s="56"/>
      <c r="J72" s="53" t="s">
        <v>4</v>
      </c>
      <c r="K72" s="57"/>
      <c r="L72" s="60" t="str">
        <f t="shared" si="0"/>
        <v/>
      </c>
      <c r="M72" s="61" t="s">
        <v>6</v>
      </c>
      <c r="N72" s="61" t="str">
        <f t="shared" si="1"/>
        <v/>
      </c>
      <c r="O72" s="62" t="s">
        <v>7</v>
      </c>
      <c r="P72" s="63"/>
      <c r="Q72" s="62" t="s">
        <v>8</v>
      </c>
      <c r="R72" s="63">
        <v>0</v>
      </c>
      <c r="S72" s="62" t="s">
        <v>8</v>
      </c>
      <c r="T72" s="64">
        <f t="shared" si="2"/>
        <v>0</v>
      </c>
      <c r="U72" s="62" t="s">
        <v>8</v>
      </c>
      <c r="V72" s="41"/>
      <c r="W72" s="41"/>
      <c r="X72" s="41"/>
      <c r="Y72" s="41"/>
      <c r="Z72" s="41"/>
      <c r="AD72" s="14">
        <v>46</v>
      </c>
    </row>
    <row r="73" spans="1:30" x14ac:dyDescent="0.4">
      <c r="A73" s="41"/>
      <c r="B73" s="41">
        <v>48</v>
      </c>
      <c r="C73" s="50"/>
      <c r="D73" s="51"/>
      <c r="E73" s="52"/>
      <c r="F73" s="53" t="s">
        <v>4</v>
      </c>
      <c r="G73" s="54"/>
      <c r="H73" s="55" t="s">
        <v>3</v>
      </c>
      <c r="I73" s="56"/>
      <c r="J73" s="53" t="s">
        <v>4</v>
      </c>
      <c r="K73" s="57"/>
      <c r="L73" s="60" t="str">
        <f t="shared" si="0"/>
        <v/>
      </c>
      <c r="M73" s="61" t="s">
        <v>6</v>
      </c>
      <c r="N73" s="61" t="str">
        <f t="shared" si="1"/>
        <v/>
      </c>
      <c r="O73" s="62" t="s">
        <v>7</v>
      </c>
      <c r="P73" s="63"/>
      <c r="Q73" s="62" t="s">
        <v>8</v>
      </c>
      <c r="R73" s="63">
        <v>0</v>
      </c>
      <c r="S73" s="62" t="s">
        <v>8</v>
      </c>
      <c r="T73" s="64">
        <f t="shared" si="2"/>
        <v>0</v>
      </c>
      <c r="U73" s="62" t="s">
        <v>8</v>
      </c>
      <c r="V73" s="41"/>
      <c r="W73" s="41"/>
      <c r="X73" s="41"/>
      <c r="Y73" s="41"/>
      <c r="Z73" s="41"/>
      <c r="AD73" s="14">
        <v>47</v>
      </c>
    </row>
    <row r="74" spans="1:30" x14ac:dyDescent="0.4">
      <c r="A74" s="41"/>
      <c r="B74" s="41">
        <v>49</v>
      </c>
      <c r="C74" s="50"/>
      <c r="D74" s="51"/>
      <c r="E74" s="52"/>
      <c r="F74" s="53" t="s">
        <v>4</v>
      </c>
      <c r="G74" s="54"/>
      <c r="H74" s="55" t="s">
        <v>3</v>
      </c>
      <c r="I74" s="56"/>
      <c r="J74" s="53" t="s">
        <v>4</v>
      </c>
      <c r="K74" s="57"/>
      <c r="L74" s="60" t="str">
        <f t="shared" si="0"/>
        <v/>
      </c>
      <c r="M74" s="61" t="s">
        <v>6</v>
      </c>
      <c r="N74" s="61" t="str">
        <f t="shared" si="1"/>
        <v/>
      </c>
      <c r="O74" s="62" t="s">
        <v>7</v>
      </c>
      <c r="P74" s="63"/>
      <c r="Q74" s="62" t="s">
        <v>8</v>
      </c>
      <c r="R74" s="63">
        <v>0</v>
      </c>
      <c r="S74" s="62" t="s">
        <v>8</v>
      </c>
      <c r="T74" s="64">
        <f t="shared" si="2"/>
        <v>0</v>
      </c>
      <c r="U74" s="62" t="s">
        <v>8</v>
      </c>
      <c r="V74" s="41"/>
      <c r="W74" s="41"/>
      <c r="X74" s="41"/>
      <c r="Y74" s="41"/>
      <c r="Z74" s="41"/>
      <c r="AD74" s="14">
        <v>48</v>
      </c>
    </row>
    <row r="75" spans="1:30" x14ac:dyDescent="0.4">
      <c r="A75" s="41"/>
      <c r="B75" s="41">
        <v>50</v>
      </c>
      <c r="C75" s="50"/>
      <c r="D75" s="51"/>
      <c r="E75" s="52"/>
      <c r="F75" s="53" t="s">
        <v>4</v>
      </c>
      <c r="G75" s="54"/>
      <c r="H75" s="55" t="s">
        <v>3</v>
      </c>
      <c r="I75" s="56"/>
      <c r="J75" s="53" t="s">
        <v>4</v>
      </c>
      <c r="K75" s="57"/>
      <c r="L75" s="60" t="str">
        <f t="shared" si="0"/>
        <v/>
      </c>
      <c r="M75" s="61" t="s">
        <v>6</v>
      </c>
      <c r="N75" s="61" t="str">
        <f t="shared" si="1"/>
        <v/>
      </c>
      <c r="O75" s="62" t="s">
        <v>7</v>
      </c>
      <c r="P75" s="63"/>
      <c r="Q75" s="62" t="s">
        <v>8</v>
      </c>
      <c r="R75" s="63">
        <v>0</v>
      </c>
      <c r="S75" s="62" t="s">
        <v>8</v>
      </c>
      <c r="T75" s="64">
        <f t="shared" si="2"/>
        <v>0</v>
      </c>
      <c r="U75" s="62" t="s">
        <v>8</v>
      </c>
      <c r="V75" s="41"/>
      <c r="W75" s="41"/>
      <c r="X75" s="41"/>
      <c r="Y75" s="41"/>
      <c r="Z75" s="41"/>
      <c r="AD75" s="14">
        <v>49</v>
      </c>
    </row>
    <row r="76" spans="1:30" x14ac:dyDescent="0.4">
      <c r="AD76" s="14">
        <v>50</v>
      </c>
    </row>
    <row r="77" spans="1:30" x14ac:dyDescent="0.4">
      <c r="AD77" s="14">
        <v>51</v>
      </c>
    </row>
    <row r="78" spans="1:30" x14ac:dyDescent="0.4">
      <c r="AD78" s="14">
        <v>52</v>
      </c>
    </row>
    <row r="79" spans="1:30" x14ac:dyDescent="0.4">
      <c r="AD79" s="14">
        <v>53</v>
      </c>
    </row>
    <row r="80" spans="1:30" x14ac:dyDescent="0.4">
      <c r="AD80" s="14">
        <v>54</v>
      </c>
    </row>
    <row r="81" spans="30:30" x14ac:dyDescent="0.4">
      <c r="AD81" s="14">
        <v>55</v>
      </c>
    </row>
    <row r="82" spans="30:30" x14ac:dyDescent="0.4">
      <c r="AD82" s="14">
        <v>56</v>
      </c>
    </row>
    <row r="83" spans="30:30" x14ac:dyDescent="0.4">
      <c r="AD83" s="14">
        <v>57</v>
      </c>
    </row>
    <row r="84" spans="30:30" x14ac:dyDescent="0.4">
      <c r="AD84" s="14">
        <v>58</v>
      </c>
    </row>
    <row r="85" spans="30:30" x14ac:dyDescent="0.4">
      <c r="AD85" s="14">
        <v>59</v>
      </c>
    </row>
  </sheetData>
  <sheetProtection password="F5F0" sheet="1" objects="1" scenarios="1"/>
  <mergeCells count="33">
    <mergeCell ref="P18:R18"/>
    <mergeCell ref="B4:E5"/>
    <mergeCell ref="B6:E6"/>
    <mergeCell ref="M5:Q5"/>
    <mergeCell ref="M4:Q4"/>
    <mergeCell ref="F4:L4"/>
    <mergeCell ref="F5:L5"/>
    <mergeCell ref="F6:L6"/>
    <mergeCell ref="A25:B25"/>
    <mergeCell ref="P23:Q24"/>
    <mergeCell ref="R23:S24"/>
    <mergeCell ref="T23:U24"/>
    <mergeCell ref="S19:T19"/>
    <mergeCell ref="P19:R19"/>
    <mergeCell ref="E21:K21"/>
    <mergeCell ref="C23:D24"/>
    <mergeCell ref="L23:O24"/>
    <mergeCell ref="A2:Z2"/>
    <mergeCell ref="B9:H12"/>
    <mergeCell ref="S21:T21"/>
    <mergeCell ref="P21:R21"/>
    <mergeCell ref="B14:D14"/>
    <mergeCell ref="L14:N14"/>
    <mergeCell ref="P16:V16"/>
    <mergeCell ref="U19:V19"/>
    <mergeCell ref="C21:D22"/>
    <mergeCell ref="L21:N21"/>
    <mergeCell ref="H7:L7"/>
    <mergeCell ref="U17:V17"/>
    <mergeCell ref="U18:V18"/>
    <mergeCell ref="S17:T17"/>
    <mergeCell ref="S18:T18"/>
    <mergeCell ref="P17:R17"/>
  </mergeCells>
  <phoneticPr fontId="1"/>
  <conditionalFormatting sqref="I9:I12">
    <cfRule type="expression" dxfId="2" priority="1">
      <formula>COUNTIF($I$9:$I$12,$I$11)&gt;1</formula>
    </cfRule>
    <cfRule type="expression" dxfId="1" priority="2">
      <formula>COUNTIF($I$9:$I$12,$I$10)&gt;1</formula>
    </cfRule>
    <cfRule type="expression" dxfId="0" priority="3">
      <formula>COUNTIF($I$9:$I$12,$I$9)&gt;1</formula>
    </cfRule>
  </conditionalFormatting>
  <dataValidations count="5">
    <dataValidation type="list" allowBlank="1" showInputMessage="1" showErrorMessage="1" sqref="C25:C75">
      <formula1>$AA$26:$AA$37</formula1>
    </dataValidation>
    <dataValidation type="list" allowBlank="1" showInputMessage="1" showErrorMessage="1" sqref="D25:D75">
      <formula1>$AB$26:$AB$56</formula1>
    </dataValidation>
    <dataValidation type="list" allowBlank="1" showInputMessage="1" showErrorMessage="1" sqref="G25:G75 K25:K75">
      <formula1>$AD$26:$AD$85</formula1>
    </dataValidation>
    <dataValidation type="list" allowBlank="1" showInputMessage="1" showErrorMessage="1" sqref="E25:E75 I25:I75">
      <formula1>$AC$26:$AC$49</formula1>
    </dataValidation>
    <dataValidation type="list" allowBlank="1" showInputMessage="1" showErrorMessage="1" sqref="I9:I12">
      <formula1>$AE$27:$AE$28</formula1>
    </dataValidation>
  </dataValidations>
  <pageMargins left="0.25" right="0.25" top="0.75" bottom="0.75" header="0.3" footer="0.3"/>
  <pageSetup paperSize="9" scale="79" fitToHeight="0" orientation="portrait" r:id="rId1"/>
  <rowBreaks count="1" manualBreakCount="1">
    <brk id="75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2025-10-17T10:51:21Z</dcterms:created>
  <dcterms:modified xsi:type="dcterms:W3CDTF">2026-04-09T10:09:04Z</dcterms:modified>
</cp:coreProperties>
</file>